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570" windowWidth="19425" windowHeight="7770" activeTab="0"/>
  </bookViews>
  <sheets>
    <sheet name="説明" sheetId="1" r:id="rId1"/>
    <sheet name="入力" sheetId="2" r:id="rId2"/>
    <sheet name="印刷シート" sheetId="3" r:id="rId3"/>
    <sheet name="情報処理" sheetId="4" r:id="rId4"/>
  </sheets>
  <definedNames/>
  <calcPr fullCalcOnLoad="1"/>
</workbook>
</file>

<file path=xl/sharedStrings.xml><?xml version="1.0" encoding="utf-8"?>
<sst xmlns="http://schemas.openxmlformats.org/spreadsheetml/2006/main" count="1776" uniqueCount="422">
  <si>
    <t>-</t>
  </si>
  <si>
    <t>△</t>
  </si>
  <si>
    <t>◎</t>
  </si>
  <si>
    <t>◎</t>
  </si>
  <si>
    <t>◎</t>
  </si>
  <si>
    <t>○</t>
  </si>
  <si>
    <t>○</t>
  </si>
  <si>
    <t>会員番号</t>
  </si>
  <si>
    <t>氏名（姓）</t>
  </si>
  <si>
    <t>氏名（名）</t>
  </si>
  <si>
    <t>フリガナ（姓）</t>
  </si>
  <si>
    <t>フリガナ（名）</t>
  </si>
  <si>
    <t>性別</t>
  </si>
  <si>
    <t>生年月日</t>
  </si>
  <si>
    <t>郵便番号</t>
  </si>
  <si>
    <t>都道府県</t>
  </si>
  <si>
    <t>市区町村</t>
  </si>
  <si>
    <t>番地等</t>
  </si>
  <si>
    <t>電話番号</t>
  </si>
  <si>
    <t>FAX番号</t>
  </si>
  <si>
    <t>メールアドレス</t>
  </si>
  <si>
    <t>連盟</t>
  </si>
  <si>
    <t>所属する都道府県協会</t>
  </si>
  <si>
    <t>審判資格</t>
  </si>
  <si>
    <t>審判資格番号</t>
  </si>
  <si>
    <t>審判資格有効期限</t>
  </si>
  <si>
    <t>備考</t>
  </si>
  <si>
    <t>ブランク</t>
  </si>
  <si>
    <t>全角文字</t>
  </si>
  <si>
    <t>全角カタカナ</t>
  </si>
  <si>
    <t>男性
女性</t>
  </si>
  <si>
    <t>半角数字
(年(西暦)/月/日)</t>
  </si>
  <si>
    <t>半角数字
(ハイフン付)</t>
  </si>
  <si>
    <t>半角数字
(ハイフン付)</t>
  </si>
  <si>
    <t>半角英数記号</t>
  </si>
  <si>
    <t>半角数字
(年(西暦)/月/日)</t>
  </si>
  <si>
    <t>-</t>
  </si>
  <si>
    <t>加盟団体名</t>
  </si>
  <si>
    <t>男性</t>
  </si>
  <si>
    <t>女性</t>
  </si>
  <si>
    <t>氏名(漢字)</t>
  </si>
  <si>
    <t>姓</t>
  </si>
  <si>
    <t>名</t>
  </si>
  <si>
    <t>氏名(カナ)</t>
  </si>
  <si>
    <t>セイ</t>
  </si>
  <si>
    <t>メイ</t>
  </si>
  <si>
    <t>住　所</t>
  </si>
  <si>
    <t>〒</t>
  </si>
  <si>
    <t>性別</t>
  </si>
  <si>
    <t>生年月日</t>
  </si>
  <si>
    <t>年</t>
  </si>
  <si>
    <t>月</t>
  </si>
  <si>
    <t>日</t>
  </si>
  <si>
    <t>上級コーチ</t>
  </si>
  <si>
    <t>上級指導員</t>
  </si>
  <si>
    <t>コーチ</t>
  </si>
  <si>
    <t>指導員</t>
  </si>
  <si>
    <t>無資格</t>
  </si>
  <si>
    <t>1級</t>
  </si>
  <si>
    <t>2級</t>
  </si>
  <si>
    <t>-</t>
  </si>
  <si>
    <t>審判員資格</t>
  </si>
  <si>
    <t>月</t>
  </si>
  <si>
    <t>日</t>
  </si>
  <si>
    <t>審判員資格　　有効期限</t>
  </si>
  <si>
    <t>審判員資格番号</t>
  </si>
  <si>
    <t>-</t>
  </si>
  <si>
    <t>東京都</t>
  </si>
  <si>
    <t>千葉県</t>
  </si>
  <si>
    <t>埼玉県</t>
  </si>
  <si>
    <t>神奈川県</t>
  </si>
  <si>
    <t>茨城県</t>
  </si>
  <si>
    <t>山梨県</t>
  </si>
  <si>
    <t>北海道</t>
  </si>
  <si>
    <t>青森県</t>
  </si>
  <si>
    <t>岩手県</t>
  </si>
  <si>
    <t>秋田県</t>
  </si>
  <si>
    <t>宮城県</t>
  </si>
  <si>
    <t>山形県</t>
  </si>
  <si>
    <t>新潟県</t>
  </si>
  <si>
    <t>長野県</t>
  </si>
  <si>
    <t>福井県</t>
  </si>
  <si>
    <t>岐阜県</t>
  </si>
  <si>
    <t>静岡県</t>
  </si>
  <si>
    <t>愛知県</t>
  </si>
  <si>
    <t>三重県</t>
  </si>
  <si>
    <t>和歌山県</t>
  </si>
  <si>
    <t>滋賀県</t>
  </si>
  <si>
    <t>奈良県</t>
  </si>
  <si>
    <t>京都府</t>
  </si>
  <si>
    <t>大阪府</t>
  </si>
  <si>
    <t>兵庫県</t>
  </si>
  <si>
    <t>岡山県</t>
  </si>
  <si>
    <t>鳥取県</t>
  </si>
  <si>
    <t>島根県</t>
  </si>
  <si>
    <t>徳島県</t>
  </si>
  <si>
    <t>高知県</t>
  </si>
  <si>
    <t>香川県</t>
  </si>
  <si>
    <t>愛媛県</t>
  </si>
  <si>
    <t>福岡県</t>
  </si>
  <si>
    <t>長崎県</t>
  </si>
  <si>
    <t>佐賀県</t>
  </si>
  <si>
    <t>大分県</t>
  </si>
  <si>
    <t>宮崎県</t>
  </si>
  <si>
    <t>沖縄県</t>
  </si>
  <si>
    <t>福島県</t>
  </si>
  <si>
    <r>
      <rPr>
        <b/>
        <sz val="6"/>
        <color indexed="8"/>
        <rFont val="HG丸ｺﾞｼｯｸM-PRO"/>
        <family val="3"/>
      </rPr>
      <t>(公財)</t>
    </r>
    <r>
      <rPr>
        <b/>
        <sz val="8"/>
        <color indexed="8"/>
        <rFont val="HG丸ｺﾞｼｯｸM-PRO"/>
        <family val="3"/>
      </rPr>
      <t>日本バドミントン
協会登録番号(半角)</t>
    </r>
  </si>
  <si>
    <t>学校名</t>
  </si>
  <si>
    <t>東京都中学校体育連盟バドミントン専門部</t>
  </si>
  <si>
    <t>武蔵村山市立第三中学校</t>
  </si>
  <si>
    <t>所属する中学校</t>
  </si>
  <si>
    <t>中学校名</t>
  </si>
  <si>
    <t>備考（会員番号）</t>
  </si>
  <si>
    <t>昭島市立昭和中学校</t>
  </si>
  <si>
    <t>昭島市立瑞雲中学校</t>
  </si>
  <si>
    <t>昭島市立清泉中学校</t>
  </si>
  <si>
    <t>昭島市立拝島中学校</t>
  </si>
  <si>
    <t>昭島市立福島中学校</t>
  </si>
  <si>
    <t>あきる野市立五日市中学校</t>
  </si>
  <si>
    <t>あきる野市立東中学校</t>
  </si>
  <si>
    <t>あきる野市立増戸中学校</t>
  </si>
  <si>
    <t>足立区立伊興中学校</t>
  </si>
  <si>
    <t>足立区立扇中学校</t>
  </si>
  <si>
    <t>足立区立第九中学校</t>
  </si>
  <si>
    <t>足立区立第五中学校</t>
  </si>
  <si>
    <t>足立区立第十中学校</t>
  </si>
  <si>
    <t>足立区立第十三中学校</t>
  </si>
  <si>
    <t>足立区立第七中学校</t>
  </si>
  <si>
    <t>足立区立花畑中学校</t>
  </si>
  <si>
    <t>跡見学園中学校</t>
  </si>
  <si>
    <t>荒川区立諏訪台中学校</t>
  </si>
  <si>
    <t>荒川区立第一中学校</t>
  </si>
  <si>
    <t>荒川区立原中学校</t>
  </si>
  <si>
    <t>郁文館中学校</t>
  </si>
  <si>
    <t>板橋区立赤塚第一中学校</t>
  </si>
  <si>
    <t>板橋区立赤塚第二中学校</t>
  </si>
  <si>
    <t>板橋区立志村第三中学校</t>
  </si>
  <si>
    <t>稲城市立稲城第五中学校</t>
  </si>
  <si>
    <t>稲城市立稲城第三中学校</t>
  </si>
  <si>
    <t>江戸川区立葛西第三中学校</t>
  </si>
  <si>
    <t>江戸川区立小岩第三中学校</t>
  </si>
  <si>
    <t>江戸川区立小岩第二中学校</t>
  </si>
  <si>
    <t>江戸川区立小岩第四中学校</t>
  </si>
  <si>
    <t>江戸川区立小松川第三中学校</t>
  </si>
  <si>
    <t>江戸川区立鹿骨中学校</t>
  </si>
  <si>
    <t>江戸川区立篠崎中学校</t>
  </si>
  <si>
    <t>江戸川区立清新第一中学校</t>
  </si>
  <si>
    <t>江戸川区立松江第五中学校</t>
  </si>
  <si>
    <t>江戸川区立瑞江中学校</t>
  </si>
  <si>
    <t>江戸川区立南葛西第二中学校</t>
  </si>
  <si>
    <t>青梅市立新町中学校</t>
  </si>
  <si>
    <t>青梅市立第七中学校</t>
  </si>
  <si>
    <t>青梅市立第二中学校</t>
  </si>
  <si>
    <t>青梅市立西中学校</t>
  </si>
  <si>
    <t>青梅市立吹上中学校</t>
  </si>
  <si>
    <t>鴎友学園女子中学校</t>
  </si>
  <si>
    <t>大田区立石川台中学校</t>
  </si>
  <si>
    <t>大田区立大森第十中学校</t>
  </si>
  <si>
    <t>大田区立大森第二中学校</t>
  </si>
  <si>
    <t>大田区立大森第八中学校</t>
  </si>
  <si>
    <t>大田区立大森第四中学校</t>
  </si>
  <si>
    <t>大田区立大森東中学校</t>
  </si>
  <si>
    <t>大田区立貝塚中学校</t>
  </si>
  <si>
    <t>大田区立蓮沼中学校</t>
  </si>
  <si>
    <t>大田区立羽田中学校</t>
  </si>
  <si>
    <t>大田区立馬込中学校</t>
  </si>
  <si>
    <t>大田区立安方中学校</t>
  </si>
  <si>
    <t>大田区立雪谷中学校</t>
  </si>
  <si>
    <t>大妻中野中学校</t>
  </si>
  <si>
    <t>小野学園女子中学校</t>
  </si>
  <si>
    <t>葛飾区立堀切中学校</t>
  </si>
  <si>
    <t>海城中学校</t>
  </si>
  <si>
    <t>開智日本橋学園中学校</t>
  </si>
  <si>
    <t>葛飾区立青葉中学校</t>
  </si>
  <si>
    <t>学習院女子中等科</t>
  </si>
  <si>
    <t>葛飾区立綾瀬中学校</t>
  </si>
  <si>
    <t>葛飾区立葛美中学校</t>
  </si>
  <si>
    <t>葛飾区立亀有中学校</t>
  </si>
  <si>
    <t>葛飾区立高砂中学校</t>
  </si>
  <si>
    <t>葛飾区立東金町中学校</t>
  </si>
  <si>
    <t>北区立稲付中学校</t>
  </si>
  <si>
    <t>北区立桐ケ丘中学校</t>
  </si>
  <si>
    <t>北区立堀船中学校</t>
  </si>
  <si>
    <t>北区立明桜中学校</t>
  </si>
  <si>
    <t>北区立赤羽岩淵中学校</t>
  </si>
  <si>
    <t>北区立神谷中学校</t>
  </si>
  <si>
    <t>北区立田端中学校</t>
  </si>
  <si>
    <t>清瀬市立清瀬第五中学校</t>
  </si>
  <si>
    <t>清瀬市立清瀬第四中学校</t>
  </si>
  <si>
    <t>清瀬市立清瀬中学校</t>
  </si>
  <si>
    <t>国立市立国立第三中学校</t>
  </si>
  <si>
    <t>工学院大学附属中学校</t>
  </si>
  <si>
    <t>佼成学園女子中学校</t>
  </si>
  <si>
    <t>江東区立亀戸中学校</t>
  </si>
  <si>
    <t>江東区立第二砂町中学校</t>
  </si>
  <si>
    <t>江東区立深川第一中学校</t>
  </si>
  <si>
    <t>江東区立深川第三中学校</t>
  </si>
  <si>
    <t>江東区立深川第六中学校</t>
  </si>
  <si>
    <t>小金井市立小金井第二中学校</t>
  </si>
  <si>
    <t>小金井市立南中学校</t>
  </si>
  <si>
    <t>国分寺市立第一中学校</t>
  </si>
  <si>
    <t>国分寺市立第三中学校</t>
  </si>
  <si>
    <t>国分寺市立第二中学校</t>
  </si>
  <si>
    <t>国分寺市立第四中学校</t>
  </si>
  <si>
    <t>小平市立小平第二中学校</t>
  </si>
  <si>
    <t>小平市立第五中学校</t>
  </si>
  <si>
    <t>小平市立第三中学校</t>
  </si>
  <si>
    <t>狛江市立狛江第二中学校</t>
  </si>
  <si>
    <t>駒場東邦中学校</t>
  </si>
  <si>
    <t>実践学園中学校</t>
  </si>
  <si>
    <t>品川区立伊藤学園</t>
  </si>
  <si>
    <t>品川区立荏原第一中学校</t>
  </si>
  <si>
    <t>品川区立荏原第五中学校</t>
  </si>
  <si>
    <t>品川区立荏原平塚学園</t>
  </si>
  <si>
    <t>品川区立大崎中学校</t>
  </si>
  <si>
    <t>品川区立鈴ヶ森中学校</t>
  </si>
  <si>
    <t>品川区立日野学園</t>
  </si>
  <si>
    <t>品川区立冨士見台中学校</t>
  </si>
  <si>
    <t>品川区立八潮学園中学校</t>
  </si>
  <si>
    <t>渋谷区立上原中学校</t>
  </si>
  <si>
    <t>渋谷区立笹塚中学校</t>
  </si>
  <si>
    <t xml:space="preserve">渋谷区立松濤中学校 </t>
  </si>
  <si>
    <t>十文字中学校</t>
  </si>
  <si>
    <t>淑徳巣鴨中学校</t>
  </si>
  <si>
    <t>昭和女子大学附属昭和中学校</t>
  </si>
  <si>
    <t>新宿区立牛込第一中学校</t>
  </si>
  <si>
    <t>新宿区立牛込第三中学校</t>
  </si>
  <si>
    <t>新宿区立牛込第二中学校</t>
  </si>
  <si>
    <t>新宿区立新宿中学校</t>
  </si>
  <si>
    <t>新宿区立西新宿中学校</t>
  </si>
  <si>
    <t>新宿区立西早稲田中学校</t>
  </si>
  <si>
    <t>新宿区立四谷中学校</t>
  </si>
  <si>
    <t>杉並区立阿佐ヶ谷中学校</t>
  </si>
  <si>
    <t>杉並区立井荻中学校</t>
  </si>
  <si>
    <t>杉並区立井草中学校</t>
  </si>
  <si>
    <t>杉並区立高円寺中学校</t>
  </si>
  <si>
    <t>杉並区立高南中学校</t>
  </si>
  <si>
    <t>杉並区立向陽中学校</t>
  </si>
  <si>
    <t>杉並区立神明中学校</t>
  </si>
  <si>
    <t>杉並区立高井戸中学校</t>
  </si>
  <si>
    <t>杉並区立中瀬中学校</t>
  </si>
  <si>
    <t>杉並区立東田中学校</t>
  </si>
  <si>
    <t>杉並区立和田中学校</t>
  </si>
  <si>
    <t>墨田区立吾嬬第二中学校</t>
  </si>
  <si>
    <t>墨田区立吾嬬立花中学校</t>
  </si>
  <si>
    <t>墨田区立桜堤中学校</t>
  </si>
  <si>
    <t>墨田区立墨田中学校</t>
  </si>
  <si>
    <t>墨田区立寺島中学校</t>
  </si>
  <si>
    <t>聖学院中学校</t>
  </si>
  <si>
    <t>聖心女子学院中等科</t>
  </si>
  <si>
    <t>聖ドミニコ学園中学校</t>
  </si>
  <si>
    <t>世田谷区立尾山台中学校</t>
  </si>
  <si>
    <t>世田谷区立上祖師谷中学校</t>
  </si>
  <si>
    <t>世田谷区立烏山中学校</t>
  </si>
  <si>
    <t>世田谷区立喜多見中学校</t>
  </si>
  <si>
    <t>世田谷区立砧中学校</t>
  </si>
  <si>
    <t>世田谷区立駒沢中学校</t>
  </si>
  <si>
    <t>世田谷区立駒留中学校</t>
  </si>
  <si>
    <t>世田谷区立桜丘中学校</t>
  </si>
  <si>
    <t>世田谷区立太子堂中学校</t>
  </si>
  <si>
    <t>世田谷区立玉川中学校</t>
  </si>
  <si>
    <t>世田谷区立八幡中学校</t>
  </si>
  <si>
    <t>世田谷区立船橋希望中学校</t>
  </si>
  <si>
    <t>世田谷区立松沢中学校</t>
  </si>
  <si>
    <t>世田谷区立三宿中学校</t>
  </si>
  <si>
    <t>世田谷区緑丘中学校</t>
  </si>
  <si>
    <t>世田谷区立芦花中学校</t>
  </si>
  <si>
    <t>創価中学校</t>
  </si>
  <si>
    <t>台東区立浅草中学校</t>
  </si>
  <si>
    <t>台東区立駒形中学校</t>
  </si>
  <si>
    <t>台東区立柏葉中学校</t>
  </si>
  <si>
    <t>立川市立立川第四中学校</t>
  </si>
  <si>
    <t>多摩市立諏訪中学校</t>
  </si>
  <si>
    <t>多摩市立青陵中学校</t>
  </si>
  <si>
    <t>多摩市立鶴牧中学校</t>
  </si>
  <si>
    <t>多摩市立聖ヶ丘中学校</t>
  </si>
  <si>
    <t>千代田区立神田一橋中学校</t>
  </si>
  <si>
    <t>中央区立佃中学校</t>
  </si>
  <si>
    <t>中央区立日本橋中学校</t>
  </si>
  <si>
    <t>中央区立晴海中学校</t>
  </si>
  <si>
    <t>調布市立第三中学校</t>
  </si>
  <si>
    <t>調布市立神代中学校</t>
  </si>
  <si>
    <t>調布市立第七中学校</t>
  </si>
  <si>
    <t>千代田区立九段中等教育学校</t>
  </si>
  <si>
    <t>筑波大学附属中学校</t>
  </si>
  <si>
    <t>田園調布学園中等部</t>
  </si>
  <si>
    <t>田園調布雙葉中学校</t>
  </si>
  <si>
    <t>東海大菅生中等部</t>
  </si>
  <si>
    <t>東京家政学院中学校</t>
  </si>
  <si>
    <t>東京女子学院中学校</t>
  </si>
  <si>
    <t>東京都市大等々力中学校</t>
  </si>
  <si>
    <t>東京都市大学付属中学校</t>
  </si>
  <si>
    <t>東京都中体連監督・コーチ</t>
  </si>
  <si>
    <t>東京都立武蔵高等学校附属中学校</t>
  </si>
  <si>
    <t>東京都立小石川中等教育学校</t>
  </si>
  <si>
    <t>東京都立立川国際中等教育学校</t>
  </si>
  <si>
    <t>東京都立三鷹中等教育学校</t>
  </si>
  <si>
    <t>桐朋女子中学校</t>
  </si>
  <si>
    <t>豊島区立池袋中学校</t>
  </si>
  <si>
    <t>豊島区立巣鴨北中学校</t>
  </si>
  <si>
    <t>豊島区立千川中学校</t>
  </si>
  <si>
    <t>豊島区立西池袋中学校</t>
  </si>
  <si>
    <t>豊島区立西巣鴨中学校</t>
  </si>
  <si>
    <t>都立桜修館中等教育学校</t>
  </si>
  <si>
    <t>中野区立北中野中学校</t>
  </si>
  <si>
    <t>中野区立第三中学校</t>
  </si>
  <si>
    <t>中野区立第四中学校</t>
  </si>
  <si>
    <t>中野区立中野中学校</t>
  </si>
  <si>
    <t>中野区立緑野中学校</t>
  </si>
  <si>
    <t>中野区立南中野中学校</t>
  </si>
  <si>
    <t>新島村立式根島中学校</t>
  </si>
  <si>
    <t>西東京市立田無第二中学校</t>
  </si>
  <si>
    <t>西東京市立田無第四中学校</t>
  </si>
  <si>
    <t>西東京市立明保中学校</t>
  </si>
  <si>
    <t>日本大学第二中学校</t>
  </si>
  <si>
    <t>練馬区立旭丘中学校</t>
  </si>
  <si>
    <t>練馬区立大泉北中学校</t>
  </si>
  <si>
    <t>練馬区立大泉第二中学校</t>
  </si>
  <si>
    <t>練馬区立大泉中学校</t>
  </si>
  <si>
    <t>練馬区立大泉西中学校</t>
  </si>
  <si>
    <t>練馬区立開進第二中学校</t>
  </si>
  <si>
    <t xml:space="preserve">練馬区立石神井中学校 </t>
  </si>
  <si>
    <t>練馬区立石神井西中学校</t>
  </si>
  <si>
    <t>練馬区立中村中学校</t>
  </si>
  <si>
    <t>練馬区立練馬中学校</t>
  </si>
  <si>
    <t>練馬区立練馬東中学校</t>
  </si>
  <si>
    <t>練馬区立光が丘第一中学校</t>
  </si>
  <si>
    <t>練馬区立三原台中学校</t>
  </si>
  <si>
    <t>八王子市立石川中学校</t>
  </si>
  <si>
    <t>八王子市立恩方中学校</t>
  </si>
  <si>
    <t>八王子市立川口中学校</t>
  </si>
  <si>
    <t>八王子市立椚田中学校</t>
  </si>
  <si>
    <t>八王子市立城山中学校</t>
  </si>
  <si>
    <t>八王子市立第二中学校</t>
  </si>
  <si>
    <t>八王子市立七国中学校</t>
  </si>
  <si>
    <t>八王子市立ひよどり山中学校</t>
  </si>
  <si>
    <t>八王子市立別所中学校</t>
  </si>
  <si>
    <t>八王子市立松木中学校</t>
  </si>
  <si>
    <t>八王子市立南大沢中学校</t>
  </si>
  <si>
    <t>八王子市立宮上中学校</t>
  </si>
  <si>
    <t>八王子市立由井中学校</t>
  </si>
  <si>
    <t>八王子市立由木中学校</t>
  </si>
  <si>
    <t>八王子市立四谷中学校</t>
  </si>
  <si>
    <t>羽村市立羽村第一中学校</t>
  </si>
  <si>
    <t>東久留米市立大門中学校</t>
  </si>
  <si>
    <t>東久留米市立中央中学校</t>
  </si>
  <si>
    <t>東村山市立東村山第一中学校</t>
  </si>
  <si>
    <t>東村山市立東村山第三中学校</t>
  </si>
  <si>
    <t>東村山市立東村山第七中学校</t>
  </si>
  <si>
    <t>東村山市立東村山第二中学校</t>
  </si>
  <si>
    <t>東村山市立東村山第六中学校</t>
  </si>
  <si>
    <t>東大和市立第二中学校</t>
  </si>
  <si>
    <t>東大和市立第四中学校</t>
  </si>
  <si>
    <t>日野市立日野第三中学校</t>
  </si>
  <si>
    <t>日野市立日野第四中学校</t>
  </si>
  <si>
    <t>日出中学校</t>
  </si>
  <si>
    <t>日の出町立平井中学校</t>
  </si>
  <si>
    <t>檜原村立檜原中学校</t>
  </si>
  <si>
    <t>広尾学園中学校</t>
  </si>
  <si>
    <t>府中市立府中第八中学校</t>
  </si>
  <si>
    <t>府中市立府中第一中学校</t>
  </si>
  <si>
    <t>府中市立府中第九中学校</t>
  </si>
  <si>
    <t>府中市立府中第三中学校</t>
  </si>
  <si>
    <t>府中市立府中第十中学校</t>
  </si>
  <si>
    <t>府中市立府中第二中学校</t>
  </si>
  <si>
    <t>府中市立府中第六中学校</t>
  </si>
  <si>
    <t>文京区立第一中学校</t>
  </si>
  <si>
    <t>文京区立第三中学校</t>
  </si>
  <si>
    <t>文京区立第十中学校</t>
  </si>
  <si>
    <t>文京区立第六中学校</t>
  </si>
  <si>
    <t>文京区立本郷台中学校</t>
  </si>
  <si>
    <t xml:space="preserve">文教大付属中学校 </t>
  </si>
  <si>
    <t>町田市立金井中学校</t>
  </si>
  <si>
    <t>町田市立忠生中学校</t>
  </si>
  <si>
    <t>町田市立つくし野中学校</t>
  </si>
  <si>
    <t>町田市立鶴川第二中学校</t>
  </si>
  <si>
    <t>町田市立鶴川中学校</t>
  </si>
  <si>
    <t>町田市立町田第三中学校</t>
  </si>
  <si>
    <t>町田市立町田第二中学校</t>
  </si>
  <si>
    <t>町田市立南中学校</t>
  </si>
  <si>
    <t>町田市立山崎中学校</t>
  </si>
  <si>
    <t>三鷹市立第一中学校</t>
  </si>
  <si>
    <t>三鷹市立第五中学校</t>
  </si>
  <si>
    <t>三鷹市立第三中学校</t>
  </si>
  <si>
    <t>三鷹市立第七中学校</t>
  </si>
  <si>
    <t>三鷹市立第二中学校</t>
  </si>
  <si>
    <t>三鷹市立第六中学校</t>
  </si>
  <si>
    <t>三田国際学園中学校</t>
  </si>
  <si>
    <t>港区立青山中学校</t>
  </si>
  <si>
    <t>港区立三田中学校</t>
  </si>
  <si>
    <t>明星学園中学校</t>
  </si>
  <si>
    <t>武蔵野女子学院中学校</t>
  </si>
  <si>
    <t>武蔵野市立第四中学校</t>
  </si>
  <si>
    <t>武蔵村山市立第一中学校</t>
  </si>
  <si>
    <t>武蔵村山市立第五中学校</t>
  </si>
  <si>
    <t>武蔵村山市立第二中学校</t>
  </si>
  <si>
    <t>武蔵村山市立第四中学校</t>
  </si>
  <si>
    <t>明治学院中学校</t>
  </si>
  <si>
    <t>明治大学付属中野中学校</t>
  </si>
  <si>
    <t>明治大学付属明治中学校</t>
  </si>
  <si>
    <t>明星中学校</t>
  </si>
  <si>
    <t>明法中学校</t>
  </si>
  <si>
    <t>目黒区立大鳥中学校</t>
  </si>
  <si>
    <t>目黒区立第七中学校</t>
  </si>
  <si>
    <t>目黒区立第八中学校</t>
  </si>
  <si>
    <t>目黒区立東山中学校</t>
  </si>
  <si>
    <t>目黒区立目黒中央中学校</t>
  </si>
  <si>
    <t>八雲学園中学校</t>
  </si>
  <si>
    <t>早稲田実業学校</t>
  </si>
  <si>
    <t>和洋九段女子中学校</t>
  </si>
  <si>
    <t>学校電話番号
　(半角)</t>
  </si>
  <si>
    <t>学校FAX番号
(半角)</t>
  </si>
  <si>
    <t>　</t>
  </si>
  <si>
    <t>記入責任者氏名</t>
  </si>
  <si>
    <t>新規加盟校
記入欄</t>
  </si>
  <si>
    <t>初回申請</t>
  </si>
  <si>
    <t>追加申請(51人～)</t>
  </si>
  <si>
    <t>追加申請(101人～)</t>
  </si>
  <si>
    <t>申請区分</t>
  </si>
  <si>
    <t>中学校名</t>
  </si>
  <si>
    <t>選択してください</t>
  </si>
  <si>
    <r>
      <rPr>
        <sz val="12"/>
        <color indexed="8"/>
        <rFont val="ＭＳ Ｐゴシック"/>
        <family val="3"/>
      </rPr>
      <t>これは</t>
    </r>
    <r>
      <rPr>
        <b/>
        <sz val="14"/>
        <color indexed="8"/>
        <rFont val="ＭＳ Ｐゴシック"/>
        <family val="3"/>
      </rPr>
      <t>平成30年度東京都中学校体育連盟バドミントン部</t>
    </r>
    <r>
      <rPr>
        <sz val="14"/>
        <color indexed="8"/>
        <rFont val="ＭＳ Ｐゴシック"/>
        <family val="3"/>
      </rPr>
      <t>の「</t>
    </r>
    <r>
      <rPr>
        <b/>
        <u val="single"/>
        <sz val="14"/>
        <color indexed="10"/>
        <rFont val="ＭＳ Ｐゴシック"/>
        <family val="3"/>
      </rPr>
      <t>新規部員(登録番号がない)</t>
    </r>
    <r>
      <rPr>
        <sz val="14"/>
        <color indexed="8"/>
        <rFont val="ＭＳ Ｐゴシック"/>
        <family val="3"/>
      </rPr>
      <t>」の登録</t>
    </r>
    <r>
      <rPr>
        <sz val="12"/>
        <color indexed="8"/>
        <rFont val="ＭＳ Ｐゴシック"/>
        <family val="3"/>
      </rPr>
      <t>を申し込むためのファイルです。</t>
    </r>
    <r>
      <rPr>
        <sz val="11"/>
        <color theme="1"/>
        <rFont val="Calibri"/>
        <family val="3"/>
      </rPr>
      <t xml:space="preserve">
</t>
    </r>
    <r>
      <rPr>
        <sz val="11"/>
        <color indexed="10"/>
        <rFont val="ＭＳ Ｐゴシック"/>
        <family val="3"/>
      </rPr>
      <t>以下の説明を熟読してください</t>
    </r>
    <r>
      <rPr>
        <sz val="11"/>
        <color theme="1"/>
        <rFont val="Calibri"/>
        <family val="3"/>
      </rPr>
      <t>。</t>
    </r>
    <r>
      <rPr>
        <b/>
        <u val="single"/>
        <sz val="11"/>
        <color indexed="8"/>
        <rFont val="ＭＳ Ｐゴシック"/>
        <family val="3"/>
      </rPr>
      <t xml:space="preserve">Excelファイルに記入漏れがあったり、正しい手順で登録をしていない場合、登録ができない場合があります。
御注意ください。また、このExcelファイルのシートを削除したり、行・列の幅は変更しないでください。
</t>
    </r>
    <r>
      <rPr>
        <b/>
        <sz val="11"/>
        <color indexed="8"/>
        <rFont val="ＭＳ Ｐゴシック"/>
        <family val="3"/>
      </rPr>
      <t>①</t>
    </r>
    <r>
      <rPr>
        <sz val="11"/>
        <color theme="1"/>
        <rFont val="Calibri"/>
        <family val="3"/>
      </rPr>
      <t>まずこのシートの下の「中学校名」「記入責任者氏名」「学校電話番号」「学校ＦＡＸ番号」「申請区分」を</t>
    </r>
    <r>
      <rPr>
        <sz val="11"/>
        <color indexed="10"/>
        <rFont val="ＭＳ Ｐゴシック"/>
        <family val="3"/>
      </rPr>
      <t>正確</t>
    </r>
    <r>
      <rPr>
        <sz val="11"/>
        <color theme="1"/>
        <rFont val="Calibri"/>
        <family val="3"/>
      </rPr>
      <t xml:space="preserve">に記入してください。
</t>
    </r>
    <r>
      <rPr>
        <b/>
        <sz val="11"/>
        <color indexed="8"/>
        <rFont val="ＭＳ Ｐゴシック"/>
        <family val="3"/>
      </rPr>
      <t>②</t>
    </r>
    <r>
      <rPr>
        <sz val="11"/>
        <color theme="1"/>
        <rFont val="Calibri"/>
        <family val="3"/>
      </rPr>
      <t>「入力」のシートに加盟登録情報を</t>
    </r>
    <r>
      <rPr>
        <sz val="11"/>
        <color indexed="10"/>
        <rFont val="ＭＳ Ｐゴシック"/>
        <family val="3"/>
      </rPr>
      <t>正確に</t>
    </r>
    <r>
      <rPr>
        <sz val="11"/>
        <color theme="1"/>
        <rFont val="Calibri"/>
        <family val="3"/>
      </rPr>
      <t xml:space="preserve">全て記入してください。
</t>
    </r>
    <r>
      <rPr>
        <b/>
        <sz val="11"/>
        <color indexed="8"/>
        <rFont val="ＭＳ Ｐゴシック"/>
        <family val="3"/>
      </rPr>
      <t>③</t>
    </r>
    <r>
      <rPr>
        <sz val="11"/>
        <color theme="1"/>
        <rFont val="Calibri"/>
        <family val="3"/>
      </rPr>
      <t>「印刷」のシートをA4で印刷してください。
　</t>
    </r>
    <r>
      <rPr>
        <b/>
        <u val="single"/>
        <sz val="11"/>
        <color indexed="8"/>
        <rFont val="ＭＳ Ｐゴシック"/>
        <family val="3"/>
      </rPr>
      <t xml:space="preserve">※このとき各ページが上手く１ページに収まらない場合は印刷画面のページ設定より拡大縮小を行い、
</t>
    </r>
    <r>
      <rPr>
        <b/>
        <sz val="11"/>
        <color indexed="8"/>
        <rFont val="ＭＳ Ｐゴシック"/>
        <family val="3"/>
      </rPr>
      <t>　　　</t>
    </r>
    <r>
      <rPr>
        <b/>
        <u val="single"/>
        <sz val="11"/>
        <color indexed="8"/>
        <rFont val="ＭＳ Ｐゴシック"/>
        <family val="3"/>
      </rPr>
      <t>1ページに収まるように調整してください。(85%～87%が目安です)</t>
    </r>
    <r>
      <rPr>
        <sz val="11"/>
        <color theme="1"/>
        <rFont val="Calibri"/>
        <family val="3"/>
      </rPr>
      <t xml:space="preserve">
</t>
    </r>
    <r>
      <rPr>
        <b/>
        <sz val="11"/>
        <color indexed="8"/>
        <rFont val="ＭＳ Ｐゴシック"/>
        <family val="3"/>
      </rPr>
      <t>④</t>
    </r>
    <r>
      <rPr>
        <u val="single"/>
        <sz val="11"/>
        <color indexed="8"/>
        <rFont val="ＭＳ Ｐゴシック"/>
        <family val="3"/>
      </rPr>
      <t>入力したデータが正しいかどうかを確認し、正しければ各用紙に記入責任者が署名・捺印をしてください。</t>
    </r>
    <r>
      <rPr>
        <sz val="11"/>
        <color theme="1"/>
        <rFont val="Calibri"/>
        <family val="3"/>
      </rPr>
      <t xml:space="preserve">
</t>
    </r>
    <r>
      <rPr>
        <b/>
        <sz val="11"/>
        <color indexed="8"/>
        <rFont val="ＭＳ Ｐゴシック"/>
        <family val="3"/>
      </rPr>
      <t>⑤</t>
    </r>
    <r>
      <rPr>
        <sz val="11"/>
        <color theme="1"/>
        <rFont val="Calibri"/>
        <family val="3"/>
      </rPr>
      <t xml:space="preserve">全て正確に入力したことが確認できた場合、
</t>
    </r>
    <r>
      <rPr>
        <sz val="11"/>
        <color indexed="8"/>
        <rFont val="ＭＳ Ｐゴシック"/>
        <family val="3"/>
      </rPr>
      <t xml:space="preserve">   </t>
    </r>
    <r>
      <rPr>
        <sz val="11"/>
        <color theme="1"/>
        <rFont val="Calibri"/>
        <family val="3"/>
      </rPr>
      <t>このエクセルの</t>
    </r>
    <r>
      <rPr>
        <b/>
        <u val="single"/>
        <sz val="11"/>
        <color indexed="10"/>
        <rFont val="ＭＳ Ｐゴシック"/>
        <family val="3"/>
      </rPr>
      <t>ファイル名を「ブロック・中学校名・新規部員」(例「E・学校名・新規部員」)</t>
    </r>
    <r>
      <rPr>
        <sz val="11"/>
        <color theme="1"/>
        <rFont val="Calibri"/>
        <family val="3"/>
      </rPr>
      <t xml:space="preserve">にしてください。
</t>
    </r>
    <r>
      <rPr>
        <b/>
        <sz val="11"/>
        <color indexed="8"/>
        <rFont val="ＭＳ Ｐゴシック"/>
        <family val="3"/>
      </rPr>
      <t>⑥</t>
    </r>
    <r>
      <rPr>
        <sz val="11"/>
        <color theme="1"/>
        <rFont val="Calibri"/>
        <family val="3"/>
      </rPr>
      <t>このファイルを「</t>
    </r>
    <r>
      <rPr>
        <sz val="11"/>
        <color indexed="8"/>
        <rFont val="ＭＳ Ｐゴシック"/>
        <family val="3"/>
      </rPr>
      <t>kyoukaitouroku.new@gmail.com</t>
    </r>
    <r>
      <rPr>
        <sz val="11"/>
        <color theme="1"/>
        <rFont val="Calibri"/>
        <family val="3"/>
      </rPr>
      <t>」まで送信してください。
　</t>
    </r>
    <r>
      <rPr>
        <sz val="11"/>
        <color indexed="8"/>
        <rFont val="ＭＳ Ｐゴシック"/>
        <family val="3"/>
      </rPr>
      <t xml:space="preserve"> </t>
    </r>
    <r>
      <rPr>
        <sz val="11"/>
        <color theme="1"/>
        <rFont val="Calibri"/>
        <family val="3"/>
      </rPr>
      <t>その際のメールの</t>
    </r>
    <r>
      <rPr>
        <b/>
        <u val="single"/>
        <sz val="11"/>
        <color indexed="10"/>
        <rFont val="ＭＳ Ｐゴシック"/>
        <family val="3"/>
      </rPr>
      <t>件名を「ブロック・中学校名・新規部員」(例「E・学校名・新規部員」)</t>
    </r>
    <r>
      <rPr>
        <sz val="11"/>
        <color theme="1"/>
        <rFont val="Calibri"/>
        <family val="3"/>
      </rPr>
      <t xml:space="preserve">にしてください。
</t>
    </r>
    <r>
      <rPr>
        <b/>
        <sz val="11"/>
        <color indexed="8"/>
        <rFont val="ＭＳ Ｐゴシック"/>
        <family val="3"/>
      </rPr>
      <t>⑦</t>
    </r>
    <r>
      <rPr>
        <sz val="11"/>
        <color indexed="8"/>
        <rFont val="ＭＳ Ｐゴシック"/>
        <family val="3"/>
      </rPr>
      <t>自動返信メールにて、</t>
    </r>
    <r>
      <rPr>
        <b/>
        <u val="single"/>
        <sz val="14"/>
        <color indexed="10"/>
        <rFont val="ＭＳ Ｐゴシック"/>
        <family val="3"/>
      </rPr>
      <t>受付完了のメールが届きます。</t>
    </r>
    <r>
      <rPr>
        <sz val="11"/>
        <color indexed="8"/>
        <rFont val="AR Pゴシック体M"/>
        <family val="3"/>
      </rPr>
      <t>メ</t>
    </r>
    <r>
      <rPr>
        <sz val="11"/>
        <color indexed="8"/>
        <rFont val="ＭＳ Ｐゴシック"/>
        <family val="3"/>
      </rPr>
      <t>ール内容を再度御確認ください。
　　メールが届かない場合や迷惑メールとして扱われる可能性がありますので、その際は、担当者に問い合わせしてください。</t>
    </r>
    <r>
      <rPr>
        <sz val="11"/>
        <color theme="1"/>
        <rFont val="Calibri"/>
        <family val="3"/>
      </rPr>
      <t xml:space="preserve">
その後については</t>
    </r>
    <r>
      <rPr>
        <b/>
        <u val="double"/>
        <sz val="14"/>
        <color indexed="10"/>
        <rFont val="ＭＳ Ｐゴシック"/>
        <family val="3"/>
      </rPr>
      <t>ブロックごとに提出の仕方が異なる</t>
    </r>
    <r>
      <rPr>
        <b/>
        <sz val="11"/>
        <color indexed="8"/>
        <rFont val="ＭＳ Ｐゴシック"/>
        <family val="3"/>
      </rPr>
      <t>ので、各ブロックの提出方法でお願いします。</t>
    </r>
    <r>
      <rPr>
        <sz val="11"/>
        <color theme="1"/>
        <rFont val="Calibri"/>
        <family val="3"/>
      </rPr>
      <t xml:space="preserve">
</t>
    </r>
    <r>
      <rPr>
        <b/>
        <sz val="11"/>
        <color indexed="8"/>
        <rFont val="ＭＳ Ｐゴシック"/>
        <family val="3"/>
      </rPr>
      <t>-注意事項-</t>
    </r>
    <r>
      <rPr>
        <sz val="11"/>
        <color theme="1"/>
        <rFont val="Calibri"/>
        <family val="3"/>
      </rPr>
      <t xml:space="preserve">
・メールを送信する場合ですが、</t>
    </r>
    <r>
      <rPr>
        <b/>
        <u val="single"/>
        <sz val="11"/>
        <color indexed="10"/>
        <rFont val="ＭＳ Ｐゴシック"/>
        <family val="3"/>
      </rPr>
      <t>1つのメールにつき添付できるファイルは1つです。</t>
    </r>
    <r>
      <rPr>
        <sz val="11"/>
        <color theme="1"/>
        <rFont val="Calibri"/>
        <family val="3"/>
      </rPr>
      <t xml:space="preserve">
・今回の登録人数が50名を超える場合には別のファイルに「ブロック・中学校名②・新規部員」(例「E・学校名②・新規部員」)のようにして送信してください。
　なお印刷した用紙に関しては上と同様に行ってください。
・</t>
    </r>
    <r>
      <rPr>
        <b/>
        <u val="single"/>
        <sz val="11"/>
        <color indexed="8"/>
        <rFont val="ＭＳ Ｐゴシック"/>
        <family val="3"/>
      </rPr>
      <t xml:space="preserve">ファイル名、件名の表示等が間違っている場合・一つのメールに2つ以上ファイルが添付してある場合には正しく処理が行われず、
</t>
    </r>
    <r>
      <rPr>
        <b/>
        <sz val="11"/>
        <color indexed="8"/>
        <rFont val="ＭＳ Ｐゴシック"/>
        <family val="3"/>
      </rPr>
      <t>　</t>
    </r>
    <r>
      <rPr>
        <b/>
        <u val="single"/>
        <sz val="11"/>
        <color indexed="8"/>
        <rFont val="ＭＳ Ｐゴシック"/>
        <family val="3"/>
      </rPr>
      <t xml:space="preserve">登録ができない場合があるので御注意ください。
</t>
    </r>
    <r>
      <rPr>
        <b/>
        <sz val="11"/>
        <color indexed="8"/>
        <rFont val="ＭＳ Ｐゴシック"/>
        <family val="3"/>
      </rPr>
      <t>・</t>
    </r>
    <r>
      <rPr>
        <b/>
        <u val="double"/>
        <sz val="11"/>
        <color indexed="10"/>
        <rFont val="ＭＳ Ｐゴシック"/>
        <family val="3"/>
      </rPr>
      <t>情報処理のシートは何も変更しないでください。正しく登録できなくなる恐れがあります。メールは必ずPCから送ってください。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</si>
</sst>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name val="ＭＳ ゴシック"/>
      <family val="3"/>
    </font>
    <font>
      <sz val="14"/>
      <color indexed="8"/>
      <name val="ＭＳ Ｐゴシック"/>
      <family val="3"/>
    </font>
    <font>
      <b/>
      <u val="single"/>
      <sz val="11"/>
      <color indexed="8"/>
      <name val="ＭＳ Ｐゴシック"/>
      <family val="3"/>
    </font>
    <font>
      <sz val="11"/>
      <color indexed="10"/>
      <name val="ＭＳ Ｐゴシック"/>
      <family val="3"/>
    </font>
    <font>
      <u val="single"/>
      <sz val="11"/>
      <color indexed="8"/>
      <name val="ＭＳ Ｐゴシック"/>
      <family val="3"/>
    </font>
    <font>
      <b/>
      <u val="single"/>
      <sz val="11"/>
      <color indexed="10"/>
      <name val="ＭＳ Ｐゴシック"/>
      <family val="3"/>
    </font>
    <font>
      <b/>
      <sz val="14"/>
      <color indexed="8"/>
      <name val="ＭＳ Ｐゴシック"/>
      <family val="3"/>
    </font>
    <font>
      <b/>
      <u val="double"/>
      <sz val="11"/>
      <color indexed="10"/>
      <name val="ＭＳ Ｐゴシック"/>
      <family val="3"/>
    </font>
    <font>
      <b/>
      <u val="single"/>
      <sz val="14"/>
      <color indexed="10"/>
      <name val="ＭＳ Ｐゴシック"/>
      <family val="3"/>
    </font>
    <font>
      <b/>
      <sz val="8"/>
      <color indexed="8"/>
      <name val="HG丸ｺﾞｼｯｸM-PRO"/>
      <family val="3"/>
    </font>
    <font>
      <b/>
      <sz val="6"/>
      <color indexed="8"/>
      <name val="HG丸ｺﾞｼｯｸM-PRO"/>
      <family val="3"/>
    </font>
    <font>
      <sz val="11"/>
      <name val="ＭＳ Ｐゴシック"/>
      <family val="3"/>
    </font>
    <font>
      <b/>
      <u val="double"/>
      <sz val="14"/>
      <color indexed="10"/>
      <name val="ＭＳ Ｐゴシック"/>
      <family val="3"/>
    </font>
    <font>
      <sz val="11"/>
      <color indexed="8"/>
      <name val="AR Pゴシック体M"/>
      <family val="3"/>
    </font>
    <font>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9"/>
      <color indexed="30"/>
      <name val="ＭＳ ゴシック"/>
      <family val="3"/>
    </font>
    <font>
      <u val="single"/>
      <sz val="9"/>
      <color indexed="30"/>
      <name val="ＭＳ Ｐゴシック"/>
      <family val="3"/>
    </font>
    <font>
      <sz val="11"/>
      <color indexed="36"/>
      <name val="ＭＳ Ｐゴシック"/>
      <family val="3"/>
    </font>
    <font>
      <b/>
      <sz val="11"/>
      <color indexed="8"/>
      <name val="HG丸ｺﾞｼｯｸM-PRO"/>
      <family val="3"/>
    </font>
    <font>
      <b/>
      <sz val="10"/>
      <color indexed="8"/>
      <name val="HG丸ｺﾞｼｯｸM-PRO"/>
      <family val="3"/>
    </font>
    <font>
      <sz val="8"/>
      <color indexed="8"/>
      <name val="HG丸ｺﾞｼｯｸM-PRO"/>
      <family val="3"/>
    </font>
    <font>
      <b/>
      <sz val="8"/>
      <color indexed="8"/>
      <name val="ＭＳ Ｐゴシック"/>
      <family val="3"/>
    </font>
    <font>
      <sz val="10"/>
      <color indexed="8"/>
      <name val="ＭＳ Ｐゴシック"/>
      <family val="3"/>
    </font>
    <font>
      <sz val="8"/>
      <color indexed="8"/>
      <name val="ＭＳ Ｐゴシック"/>
      <family val="3"/>
    </font>
    <font>
      <b/>
      <sz val="9"/>
      <color indexed="8"/>
      <name val="HG丸ｺﾞｼｯｸM-PRO"/>
      <family val="3"/>
    </font>
    <font>
      <b/>
      <sz val="6"/>
      <color indexed="8"/>
      <name val="ＭＳ Ｐゴシック"/>
      <family val="3"/>
    </font>
    <font>
      <b/>
      <sz val="10"/>
      <color indexed="8"/>
      <name val="ＭＳ Ｐゴシック"/>
      <family val="3"/>
    </font>
    <font>
      <sz val="10.5"/>
      <color indexed="8"/>
      <name val="HG丸ｺﾞｼｯｸM-PRO"/>
      <family val="3"/>
    </font>
    <font>
      <sz val="11"/>
      <color indexed="8"/>
      <name val="Calibri"/>
      <family val="2"/>
    </font>
    <font>
      <u val="single"/>
      <sz val="11"/>
      <color indexed="10"/>
      <name val="ＭＳ Ｐゴシック"/>
      <family val="3"/>
    </font>
    <font>
      <u val="single"/>
      <sz val="11"/>
      <color indexed="10"/>
      <name val="Calibri"/>
      <family val="2"/>
    </font>
    <font>
      <b/>
      <u val="single"/>
      <sz val="11"/>
      <color indexed="10"/>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Calibri"/>
      <family val="3"/>
    </font>
    <font>
      <sz val="9"/>
      <color rgb="FF0070C0"/>
      <name val="ＭＳ ゴシック"/>
      <family val="3"/>
    </font>
    <font>
      <u val="single"/>
      <sz val="9"/>
      <color theme="10"/>
      <name val="Calibri"/>
      <family val="3"/>
    </font>
    <font>
      <sz val="11"/>
      <color rgb="FF7030A0"/>
      <name val="Calibri"/>
      <family val="3"/>
    </font>
    <font>
      <sz val="11"/>
      <name val="Calibri"/>
      <family val="3"/>
    </font>
    <font>
      <b/>
      <sz val="11"/>
      <color theme="1"/>
      <name val="HG丸ｺﾞｼｯｸM-PRO"/>
      <family val="3"/>
    </font>
    <font>
      <b/>
      <sz val="10"/>
      <color theme="1"/>
      <name val="HG丸ｺﾞｼｯｸM-PRO"/>
      <family val="3"/>
    </font>
    <font>
      <b/>
      <sz val="10"/>
      <color theme="1"/>
      <name val="Calibri"/>
      <family val="3"/>
    </font>
    <font>
      <sz val="8"/>
      <color theme="1"/>
      <name val="HG丸ｺﾞｼｯｸM-PRO"/>
      <family val="3"/>
    </font>
    <font>
      <sz val="10"/>
      <color theme="1"/>
      <name val="Calibri"/>
      <family val="3"/>
    </font>
    <font>
      <sz val="8"/>
      <color theme="1"/>
      <name val="Calibri"/>
      <family val="3"/>
    </font>
    <font>
      <b/>
      <sz val="9"/>
      <color theme="1"/>
      <name val="HG丸ｺﾞｼｯｸM-PRO"/>
      <family val="3"/>
    </font>
    <font>
      <b/>
      <sz val="8"/>
      <color theme="1"/>
      <name val="Calibri"/>
      <family val="3"/>
    </font>
    <font>
      <b/>
      <sz val="8"/>
      <color theme="1"/>
      <name val="HG丸ｺﾞｼｯｸM-PRO"/>
      <family val="3"/>
    </font>
    <font>
      <b/>
      <sz val="6"/>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theme="2"/>
        <bgColor indexed="64"/>
      </patternFill>
    </fill>
    <fill>
      <patternFill patternType="solid">
        <fgColor theme="0" tint="-0.149990007281303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ashed"/>
      <right/>
      <top style="medium"/>
      <bottom/>
    </border>
    <border>
      <left/>
      <right style="thin"/>
      <top style="thin"/>
      <bottom style="thin"/>
    </border>
    <border>
      <left/>
      <right/>
      <top style="medium"/>
      <bottom/>
    </border>
    <border>
      <left style="dashed"/>
      <right style="dashed"/>
      <top style="medium"/>
      <bottom/>
    </border>
    <border>
      <left style="thick"/>
      <right style="thin"/>
      <top style="thin"/>
      <bottom style="thin"/>
    </border>
    <border>
      <left style="thick"/>
      <right style="thin"/>
      <top style="thin"/>
      <bottom style="thick"/>
    </border>
    <border>
      <left style="thin"/>
      <right style="thin"/>
      <top style="thin"/>
      <bottom style="thick"/>
    </border>
    <border>
      <left/>
      <right style="medium"/>
      <top style="medium"/>
      <botto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top style="medium"/>
      <bottom/>
    </border>
    <border>
      <left style="medium"/>
      <right/>
      <top/>
      <bottom style="medium"/>
    </border>
    <border>
      <left style="thin"/>
      <right/>
      <top style="medium"/>
      <bottom/>
    </border>
    <border>
      <left style="thin"/>
      <right/>
      <top/>
      <bottom style="medium"/>
    </border>
    <border>
      <left/>
      <right style="thin"/>
      <top style="medium"/>
      <bottom/>
    </border>
    <border>
      <left/>
      <right style="thin"/>
      <top/>
      <bottom style="medium"/>
    </border>
    <border>
      <left style="medium"/>
      <right/>
      <top/>
      <bottom/>
    </border>
    <border>
      <left/>
      <right style="medium"/>
      <top/>
      <bottom/>
    </border>
    <border>
      <left style="thin"/>
      <right/>
      <top style="medium"/>
      <bottom style="thin"/>
    </border>
    <border>
      <left style="thin"/>
      <right/>
      <top style="thin"/>
      <bottom style="medium"/>
    </border>
    <border>
      <left style="medium"/>
      <right style="medium"/>
      <top style="medium"/>
      <bottom/>
    </border>
    <border>
      <left style="medium"/>
      <right style="medium"/>
      <top/>
      <bottom/>
    </border>
    <border>
      <left style="medium"/>
      <right style="medium"/>
      <top/>
      <bottom style="medium"/>
    </border>
    <border>
      <left/>
      <right style="thin"/>
      <top/>
      <bottom/>
    </border>
    <border>
      <left style="medium"/>
      <right style="thin"/>
      <top style="thin"/>
      <bottom style="thin"/>
    </border>
    <border>
      <left style="thin"/>
      <right style="medium"/>
      <top style="thin"/>
      <bottom style="thin"/>
    </border>
    <border>
      <left/>
      <right style="thin"/>
      <top style="medium"/>
      <bottom style="thin"/>
    </border>
    <border>
      <left/>
      <right style="thin"/>
      <top style="thin"/>
      <bottom style="medium"/>
    </border>
    <border>
      <left/>
      <right style="dashed"/>
      <top style="medium"/>
      <bottom/>
    </border>
    <border>
      <left/>
      <right style="dashed"/>
      <top/>
      <bottom style="medium"/>
    </border>
    <border diagonalDown="1">
      <left style="dashed"/>
      <right/>
      <top style="medium"/>
      <bottom/>
      <diagonal style="thin"/>
    </border>
    <border diagonalDown="1">
      <left/>
      <right/>
      <top style="medium"/>
      <bottom/>
      <diagonal style="thin"/>
    </border>
    <border diagonalDown="1">
      <left/>
      <right style="medium"/>
      <top style="medium"/>
      <bottom/>
      <diagonal style="thin"/>
    </border>
    <border diagonalDown="1">
      <left style="dashed"/>
      <right/>
      <top/>
      <bottom style="medium"/>
      <diagonal style="thin"/>
    </border>
    <border diagonalDown="1">
      <left/>
      <right/>
      <top/>
      <bottom style="medium"/>
      <diagonal style="thin"/>
    </border>
    <border diagonalDown="1">
      <left/>
      <right style="medium"/>
      <top/>
      <bottom style="medium"/>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5" fillId="0" borderId="0">
      <alignment/>
      <protection/>
    </xf>
    <xf numFmtId="0" fontId="69" fillId="32" borderId="0" applyNumberFormat="0" applyBorder="0" applyAlignment="0" applyProtection="0"/>
  </cellStyleXfs>
  <cellXfs count="199">
    <xf numFmtId="0" fontId="0" fillId="0" borderId="0" xfId="0" applyFont="1" applyAlignment="1">
      <alignment vertical="center"/>
    </xf>
    <xf numFmtId="0" fontId="0" fillId="15" borderId="0" xfId="0" applyFill="1" applyAlignment="1">
      <alignment vertical="center"/>
    </xf>
    <xf numFmtId="0" fontId="4" fillId="33" borderId="10" xfId="0" applyNumberFormat="1" applyFont="1" applyFill="1" applyBorder="1" applyAlignment="1">
      <alignment horizontal="center" vertical="center"/>
    </xf>
    <xf numFmtId="0" fontId="70" fillId="33" borderId="10" xfId="0" applyNumberFormat="1" applyFont="1" applyFill="1" applyBorder="1" applyAlignment="1">
      <alignment horizontal="center" vertical="center"/>
    </xf>
    <xf numFmtId="0" fontId="70" fillId="33" borderId="10" xfId="0" applyNumberFormat="1" applyFont="1" applyFill="1" applyBorder="1" applyAlignment="1">
      <alignment horizontal="center" vertical="center" wrapText="1"/>
    </xf>
    <xf numFmtId="0" fontId="0" fillId="17" borderId="0" xfId="0" applyFill="1" applyAlignment="1">
      <alignment vertical="center"/>
    </xf>
    <xf numFmtId="0" fontId="0" fillId="0" borderId="11" xfId="0" applyFill="1" applyBorder="1" applyAlignment="1">
      <alignment horizontal="center" vertical="center"/>
    </xf>
    <xf numFmtId="0" fontId="4" fillId="33" borderId="12" xfId="0" applyNumberFormat="1" applyFont="1" applyFill="1" applyBorder="1" applyAlignment="1">
      <alignment horizontal="center" vertical="center"/>
    </xf>
    <xf numFmtId="0" fontId="70" fillId="33" borderId="0" xfId="0" applyNumberFormat="1" applyFont="1" applyFill="1" applyAlignment="1">
      <alignment vertical="center"/>
    </xf>
    <xf numFmtId="0" fontId="71" fillId="33" borderId="12" xfId="0" applyNumberFormat="1" applyFont="1" applyFill="1" applyBorder="1" applyAlignment="1">
      <alignment horizontal="center" vertical="center"/>
    </xf>
    <xf numFmtId="0" fontId="71" fillId="33" borderId="10" xfId="0" applyNumberFormat="1" applyFont="1" applyFill="1" applyBorder="1" applyAlignment="1">
      <alignment horizontal="center" vertical="center"/>
    </xf>
    <xf numFmtId="0" fontId="72" fillId="33" borderId="0" xfId="0" applyNumberFormat="1" applyFont="1" applyFill="1" applyAlignment="1">
      <alignment horizontal="center" vertical="center"/>
    </xf>
    <xf numFmtId="0" fontId="70" fillId="33" borderId="0" xfId="0" applyNumberFormat="1" applyFont="1" applyFill="1" applyAlignment="1">
      <alignment horizontal="center" vertical="center"/>
    </xf>
    <xf numFmtId="0" fontId="70" fillId="0" borderId="0" xfId="0" applyNumberFormat="1" applyFont="1" applyFill="1" applyBorder="1" applyAlignment="1">
      <alignment vertical="center"/>
    </xf>
    <xf numFmtId="0" fontId="70" fillId="33" borderId="12" xfId="0" applyNumberFormat="1" applyFont="1" applyFill="1" applyBorder="1" applyAlignment="1">
      <alignment horizontal="center" vertical="center"/>
    </xf>
    <xf numFmtId="0" fontId="73" fillId="33" borderId="10" xfId="43" applyNumberFormat="1" applyFont="1" applyFill="1" applyBorder="1" applyAlignment="1">
      <alignment horizontal="center" vertical="center"/>
    </xf>
    <xf numFmtId="0" fontId="74" fillId="34" borderId="0" xfId="0" applyFont="1" applyFill="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0" fillId="35" borderId="14" xfId="0" applyFill="1" applyBorder="1" applyAlignment="1">
      <alignment horizontal="center" vertical="center"/>
    </xf>
    <xf numFmtId="0" fontId="0" fillId="35" borderId="0" xfId="0" applyFill="1" applyBorder="1" applyAlignment="1">
      <alignment vertical="center"/>
    </xf>
    <xf numFmtId="0" fontId="0" fillId="35" borderId="0" xfId="0" applyFill="1" applyBorder="1" applyAlignment="1">
      <alignment vertical="center"/>
    </xf>
    <xf numFmtId="0" fontId="0" fillId="0" borderId="13" xfId="0" applyFill="1" applyBorder="1" applyAlignment="1" applyProtection="1">
      <alignment horizontal="center" vertical="center"/>
      <protection locked="0"/>
    </xf>
    <xf numFmtId="0" fontId="15" fillId="0" borderId="15" xfId="61" applyBorder="1">
      <alignment/>
      <protection/>
    </xf>
    <xf numFmtId="0" fontId="15" fillId="0" borderId="10" xfId="61" applyBorder="1" applyAlignment="1">
      <alignment vertical="center"/>
      <protection/>
    </xf>
    <xf numFmtId="0" fontId="15" fillId="0" borderId="16" xfId="61" applyBorder="1">
      <alignment/>
      <protection/>
    </xf>
    <xf numFmtId="0" fontId="15" fillId="0" borderId="17" xfId="61" applyBorder="1" applyAlignment="1">
      <alignment vertical="center"/>
      <protection/>
    </xf>
    <xf numFmtId="0" fontId="0" fillId="0" borderId="13" xfId="0" applyFill="1" applyBorder="1" applyAlignment="1" applyProtection="1">
      <alignment horizontal="center" vertical="center"/>
      <protection locked="0"/>
    </xf>
    <xf numFmtId="0" fontId="75" fillId="36" borderId="0" xfId="0" applyFont="1" applyFill="1" applyAlignment="1">
      <alignment vertical="center"/>
    </xf>
    <xf numFmtId="0" fontId="70" fillId="0" borderId="10" xfId="0" applyNumberFormat="1" applyFont="1" applyFill="1" applyBorder="1" applyAlignment="1">
      <alignment horizontal="center" vertical="center"/>
    </xf>
    <xf numFmtId="0" fontId="70" fillId="0" borderId="10" xfId="0" applyNumberFormat="1" applyFont="1" applyFill="1" applyBorder="1" applyAlignment="1">
      <alignment vertical="center"/>
    </xf>
    <xf numFmtId="0" fontId="72" fillId="0" borderId="10" xfId="0" applyNumberFormat="1" applyFont="1" applyFill="1" applyBorder="1" applyAlignment="1">
      <alignment horizontal="center" vertical="center"/>
    </xf>
    <xf numFmtId="49" fontId="0" fillId="0" borderId="13"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23" xfId="0" applyFont="1" applyBorder="1" applyAlignment="1">
      <alignment horizontal="center" vertical="center"/>
    </xf>
    <xf numFmtId="0" fontId="76" fillId="0" borderId="24" xfId="0" applyFont="1" applyBorder="1" applyAlignment="1">
      <alignment horizontal="center" vertical="center"/>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7" fillId="0" borderId="27"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19" xfId="0" applyFont="1" applyBorder="1" applyAlignment="1">
      <alignment horizontal="center" vertical="center" wrapText="1"/>
    </xf>
    <xf numFmtId="49"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0" fillId="0" borderId="13" xfId="0" applyBorder="1" applyAlignment="1">
      <alignment horizontal="center" vertical="center"/>
    </xf>
    <xf numFmtId="0" fontId="0" fillId="0" borderId="19" xfId="0" applyBorder="1" applyAlignment="1">
      <alignment horizontal="center" vertical="center"/>
    </xf>
    <xf numFmtId="0" fontId="76" fillId="0" borderId="21" xfId="0" applyFont="1" applyBorder="1" applyAlignment="1">
      <alignment horizontal="center" vertical="center" wrapText="1"/>
    </xf>
    <xf numFmtId="49" fontId="0" fillId="0" borderId="22"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0" fontId="76" fillId="33" borderId="27" xfId="0" applyFont="1" applyFill="1" applyBorder="1" applyAlignment="1">
      <alignment horizontal="center" vertical="center"/>
    </xf>
    <xf numFmtId="0" fontId="76" fillId="33" borderId="13" xfId="0" applyFont="1" applyFill="1" applyBorder="1" applyAlignment="1">
      <alignment horizontal="center" vertical="center"/>
    </xf>
    <xf numFmtId="0" fontId="76" fillId="33" borderId="31" xfId="0" applyFont="1" applyFill="1" applyBorder="1" applyAlignment="1">
      <alignment horizontal="center" vertical="center"/>
    </xf>
    <xf numFmtId="0" fontId="76" fillId="33" borderId="28" xfId="0" applyFont="1" applyFill="1" applyBorder="1" applyAlignment="1">
      <alignment horizontal="center" vertical="center"/>
    </xf>
    <xf numFmtId="0" fontId="76" fillId="33" borderId="19" xfId="0" applyFont="1" applyFill="1" applyBorder="1" applyAlignment="1">
      <alignment horizontal="center" vertical="center"/>
    </xf>
    <xf numFmtId="0" fontId="76" fillId="33" borderId="32" xfId="0" applyFont="1" applyFill="1"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2" borderId="27" xfId="0" applyFill="1" applyBorder="1" applyAlignment="1">
      <alignment horizontal="left" vertical="top" wrapText="1"/>
    </xf>
    <xf numFmtId="0" fontId="0" fillId="2" borderId="13" xfId="0" applyFill="1" applyBorder="1" applyAlignment="1">
      <alignment horizontal="left" vertical="top"/>
    </xf>
    <xf numFmtId="0" fontId="0" fillId="2" borderId="18" xfId="0" applyFill="1" applyBorder="1" applyAlignment="1">
      <alignment horizontal="left" vertical="top"/>
    </xf>
    <xf numFmtId="0" fontId="0" fillId="2" borderId="33" xfId="0" applyFill="1" applyBorder="1" applyAlignment="1">
      <alignment horizontal="left" vertical="top"/>
    </xf>
    <xf numFmtId="0" fontId="0" fillId="2" borderId="0" xfId="0" applyFill="1" applyBorder="1" applyAlignment="1">
      <alignment horizontal="left" vertical="top"/>
    </xf>
    <xf numFmtId="0" fontId="0" fillId="2" borderId="34" xfId="0" applyFill="1" applyBorder="1" applyAlignment="1">
      <alignment horizontal="left" vertical="top"/>
    </xf>
    <xf numFmtId="0" fontId="0" fillId="2" borderId="28" xfId="0" applyFill="1" applyBorder="1" applyAlignment="1">
      <alignment horizontal="left" vertical="top"/>
    </xf>
    <xf numFmtId="0" fontId="0" fillId="2" borderId="19" xfId="0" applyFill="1" applyBorder="1" applyAlignment="1">
      <alignment horizontal="left" vertical="top"/>
    </xf>
    <xf numFmtId="0" fontId="0" fillId="2" borderId="20" xfId="0" applyFill="1" applyBorder="1" applyAlignment="1">
      <alignment horizontal="left" vertical="top"/>
    </xf>
    <xf numFmtId="0" fontId="76" fillId="0" borderId="21"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35"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36" xfId="0" applyFont="1" applyFill="1" applyBorder="1" applyAlignment="1">
      <alignment horizontal="center" vertical="center" wrapText="1"/>
    </xf>
    <xf numFmtId="0" fontId="76" fillId="0" borderId="21" xfId="0" applyFont="1" applyFill="1" applyBorder="1" applyAlignment="1">
      <alignment horizontal="center" vertical="center"/>
    </xf>
    <xf numFmtId="0" fontId="76" fillId="0" borderId="22" xfId="0" applyFont="1" applyFill="1" applyBorder="1" applyAlignment="1">
      <alignment horizontal="center" vertical="center"/>
    </xf>
    <xf numFmtId="0" fontId="76" fillId="0" borderId="35" xfId="0" applyFont="1" applyFill="1" applyBorder="1" applyAlignment="1">
      <alignment horizontal="center" vertical="center"/>
    </xf>
    <xf numFmtId="0" fontId="76" fillId="0" borderId="23" xfId="0" applyFont="1" applyFill="1" applyBorder="1" applyAlignment="1">
      <alignment horizontal="center" vertical="center"/>
    </xf>
    <xf numFmtId="0" fontId="76" fillId="0" borderId="24" xfId="0" applyFont="1" applyFill="1" applyBorder="1" applyAlignment="1">
      <alignment horizontal="center" vertical="center"/>
    </xf>
    <xf numFmtId="0" fontId="76" fillId="0" borderId="36" xfId="0" applyFont="1" applyFill="1" applyBorder="1" applyAlignment="1">
      <alignment horizontal="center" vertical="center"/>
    </xf>
    <xf numFmtId="0" fontId="78" fillId="37" borderId="37" xfId="0" applyFont="1" applyFill="1" applyBorder="1" applyAlignment="1">
      <alignment horizontal="center" vertical="center"/>
    </xf>
    <xf numFmtId="0" fontId="78" fillId="37" borderId="38" xfId="0" applyFont="1" applyFill="1" applyBorder="1" applyAlignment="1">
      <alignment horizontal="center" vertical="center"/>
    </xf>
    <xf numFmtId="0" fontId="78" fillId="37" borderId="39"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31"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40"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32" xfId="0" applyFont="1" applyFill="1" applyBorder="1" applyAlignment="1">
      <alignment horizontal="center" vertical="center"/>
    </xf>
    <xf numFmtId="0" fontId="79" fillId="0" borderId="22" xfId="0" applyFont="1" applyFill="1" applyBorder="1" applyAlignment="1">
      <alignment horizontal="center" vertical="center"/>
    </xf>
    <xf numFmtId="0" fontId="79" fillId="0" borderId="25" xfId="0" applyFont="1" applyFill="1" applyBorder="1" applyAlignment="1">
      <alignment horizontal="center" vertical="center"/>
    </xf>
    <xf numFmtId="0" fontId="76" fillId="0" borderId="41" xfId="0" applyFont="1" applyFill="1" applyBorder="1" applyAlignment="1">
      <alignment horizontal="center" vertical="center"/>
    </xf>
    <xf numFmtId="0" fontId="76" fillId="0" borderId="10" xfId="0" applyFont="1" applyFill="1" applyBorder="1" applyAlignment="1">
      <alignment horizontal="center" vertical="center"/>
    </xf>
    <xf numFmtId="0" fontId="80" fillId="0" borderId="13" xfId="0" applyFont="1" applyFill="1" applyBorder="1" applyAlignment="1" applyProtection="1">
      <alignment horizontal="center" vertical="center"/>
      <protection locked="0"/>
    </xf>
    <xf numFmtId="0" fontId="80" fillId="0" borderId="19" xfId="0" applyFont="1" applyFill="1" applyBorder="1" applyAlignment="1" applyProtection="1">
      <alignment horizontal="center" vertical="center"/>
      <protection locked="0"/>
    </xf>
    <xf numFmtId="49" fontId="0" fillId="0" borderId="13"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76" fillId="0" borderId="27"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37" borderId="27" xfId="0" applyFont="1" applyFill="1" applyBorder="1" applyAlignment="1">
      <alignment horizontal="center" vertical="center"/>
    </xf>
    <xf numFmtId="0" fontId="76" fillId="37" borderId="13" xfId="0" applyFont="1" applyFill="1" applyBorder="1" applyAlignment="1">
      <alignment horizontal="center" vertical="center"/>
    </xf>
    <xf numFmtId="0" fontId="76" fillId="37" borderId="31" xfId="0" applyFont="1" applyFill="1" applyBorder="1" applyAlignment="1">
      <alignment horizontal="center" vertical="center"/>
    </xf>
    <xf numFmtId="0" fontId="76" fillId="37" borderId="28" xfId="0" applyFont="1" applyFill="1" applyBorder="1" applyAlignment="1">
      <alignment horizontal="center" vertical="center"/>
    </xf>
    <xf numFmtId="0" fontId="76" fillId="37" borderId="19" xfId="0" applyFont="1" applyFill="1" applyBorder="1" applyAlignment="1">
      <alignment horizontal="center" vertical="center"/>
    </xf>
    <xf numFmtId="0" fontId="76" fillId="37" borderId="32" xfId="0" applyFont="1" applyFill="1" applyBorder="1" applyAlignment="1">
      <alignment horizontal="center" vertical="center"/>
    </xf>
    <xf numFmtId="0" fontId="0" fillId="0" borderId="29" xfId="0" applyFill="1" applyBorder="1" applyAlignment="1">
      <alignment horizontal="center" vertical="center"/>
    </xf>
    <xf numFmtId="0" fontId="0" fillId="0" borderId="13" xfId="0" applyFill="1" applyBorder="1" applyAlignment="1">
      <alignment horizontal="center"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76" fillId="0" borderId="43" xfId="0" applyFont="1" applyFill="1" applyBorder="1" applyAlignment="1">
      <alignment horizontal="center" vertical="center"/>
    </xf>
    <xf numFmtId="0" fontId="76" fillId="0" borderId="44" xfId="0" applyFont="1" applyFill="1" applyBorder="1" applyAlignment="1">
      <alignment horizontal="center" vertical="center"/>
    </xf>
    <xf numFmtId="0" fontId="81" fillId="0" borderId="22" xfId="0" applyFont="1" applyFill="1" applyBorder="1" applyAlignment="1" applyProtection="1">
      <alignment horizontal="center" vertical="center"/>
      <protection locked="0"/>
    </xf>
    <xf numFmtId="0" fontId="81" fillId="0" borderId="25" xfId="0" applyFont="1" applyFill="1" applyBorder="1" applyAlignment="1" applyProtection="1">
      <alignment horizontal="center" vertical="center"/>
      <protection locked="0"/>
    </xf>
    <xf numFmtId="0" fontId="81" fillId="0" borderId="24" xfId="0" applyFont="1" applyFill="1" applyBorder="1" applyAlignment="1" applyProtection="1">
      <alignment horizontal="center" vertical="center"/>
      <protection locked="0"/>
    </xf>
    <xf numFmtId="0" fontId="81" fillId="0" borderId="26" xfId="0" applyFont="1" applyFill="1" applyBorder="1" applyAlignment="1" applyProtection="1">
      <alignment horizontal="center" vertical="center"/>
      <protection locked="0"/>
    </xf>
    <xf numFmtId="0" fontId="82" fillId="0" borderId="27" xfId="0" applyFont="1" applyFill="1" applyBorder="1" applyAlignment="1">
      <alignment horizontal="center" vertical="center"/>
    </xf>
    <xf numFmtId="0" fontId="82" fillId="0" borderId="13" xfId="0" applyFont="1" applyFill="1" applyBorder="1" applyAlignment="1">
      <alignment horizontal="center" vertical="center"/>
    </xf>
    <xf numFmtId="0" fontId="82" fillId="0" borderId="31"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19" xfId="0" applyFont="1" applyFill="1" applyBorder="1" applyAlignment="1">
      <alignment horizontal="center" vertical="center"/>
    </xf>
    <xf numFmtId="0" fontId="82" fillId="0" borderId="32" xfId="0" applyFont="1" applyFill="1" applyBorder="1" applyAlignment="1">
      <alignment horizontal="center" vertical="center"/>
    </xf>
    <xf numFmtId="0" fontId="80" fillId="0" borderId="29" xfId="0" applyFont="1" applyFill="1" applyBorder="1" applyAlignment="1" applyProtection="1">
      <alignment horizontal="center" vertical="center"/>
      <protection locked="0"/>
    </xf>
    <xf numFmtId="0" fontId="80" fillId="0" borderId="30" xfId="0" applyFont="1" applyFill="1" applyBorder="1" applyAlignment="1" applyProtection="1">
      <alignment horizontal="center" vertical="center"/>
      <protection locked="0"/>
    </xf>
    <xf numFmtId="0" fontId="80" fillId="0" borderId="13" xfId="0" applyFont="1" applyFill="1" applyBorder="1" applyAlignment="1">
      <alignment horizontal="center" vertical="center"/>
    </xf>
    <xf numFmtId="0" fontId="80" fillId="0" borderId="19" xfId="0" applyFont="1" applyFill="1" applyBorder="1" applyAlignment="1">
      <alignment horizontal="center" vertical="center"/>
    </xf>
    <xf numFmtId="0" fontId="0" fillId="0" borderId="13"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49" fontId="0" fillId="0" borderId="29"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30"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83" fillId="37" borderId="37" xfId="0" applyFont="1" applyFill="1" applyBorder="1" applyAlignment="1">
      <alignment horizontal="center" vertical="center"/>
    </xf>
    <xf numFmtId="0" fontId="83" fillId="37" borderId="38" xfId="0" applyFont="1" applyFill="1" applyBorder="1" applyAlignment="1">
      <alignment horizontal="center" vertical="center"/>
    </xf>
    <xf numFmtId="0" fontId="83" fillId="37" borderId="39" xfId="0" applyFont="1" applyFill="1" applyBorder="1" applyAlignment="1">
      <alignment horizontal="center" vertical="center"/>
    </xf>
    <xf numFmtId="0" fontId="84" fillId="0" borderId="27"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0" borderId="45"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19" xfId="0" applyFont="1" applyFill="1" applyBorder="1" applyAlignment="1">
      <alignment horizontal="center" vertical="center" wrapText="1"/>
    </xf>
    <xf numFmtId="0" fontId="84" fillId="0" borderId="46" xfId="0" applyFont="1" applyFill="1" applyBorder="1" applyAlignment="1">
      <alignment horizontal="center" vertical="center" wrapText="1"/>
    </xf>
    <xf numFmtId="0" fontId="85" fillId="37" borderId="37" xfId="0" applyFont="1" applyFill="1" applyBorder="1" applyAlignment="1">
      <alignment horizontal="center" vertical="center"/>
    </xf>
    <xf numFmtId="0" fontId="85" fillId="37" borderId="38" xfId="0" applyFont="1" applyFill="1" applyBorder="1" applyAlignment="1">
      <alignment horizontal="center" vertical="center"/>
    </xf>
    <xf numFmtId="0" fontId="85" fillId="37" borderId="39" xfId="0" applyFont="1" applyFill="1" applyBorder="1" applyAlignment="1">
      <alignment horizontal="center" vertical="center"/>
    </xf>
    <xf numFmtId="49" fontId="0" fillId="0" borderId="47" xfId="0" applyNumberFormat="1" applyFill="1" applyBorder="1" applyAlignment="1" applyProtection="1">
      <alignment horizontal="center" vertical="center"/>
      <protection locked="0"/>
    </xf>
    <xf numFmtId="49" fontId="0" fillId="0" borderId="48" xfId="0" applyNumberFormat="1" applyFill="1" applyBorder="1" applyAlignment="1" applyProtection="1">
      <alignment horizontal="center" vertical="center"/>
      <protection locked="0"/>
    </xf>
    <xf numFmtId="49" fontId="0" fillId="0" borderId="49" xfId="0" applyNumberFormat="1" applyFill="1" applyBorder="1" applyAlignment="1" applyProtection="1">
      <alignment horizontal="center" vertical="center"/>
      <protection locked="0"/>
    </xf>
    <xf numFmtId="49" fontId="0" fillId="0" borderId="50" xfId="0" applyNumberFormat="1" applyFill="1" applyBorder="1" applyAlignment="1" applyProtection="1">
      <alignment horizontal="center" vertical="center"/>
      <protection locked="0"/>
    </xf>
    <xf numFmtId="49" fontId="0" fillId="0" borderId="51" xfId="0" applyNumberFormat="1" applyFill="1" applyBorder="1" applyAlignment="1" applyProtection="1">
      <alignment horizontal="center" vertical="center"/>
      <protection locked="0"/>
    </xf>
    <xf numFmtId="49" fontId="0" fillId="0" borderId="52" xfId="0" applyNumberFormat="1" applyFill="1" applyBorder="1" applyAlignment="1" applyProtection="1">
      <alignment horizontal="center" vertical="center"/>
      <protection locked="0"/>
    </xf>
    <xf numFmtId="0" fontId="65" fillId="0" borderId="29" xfId="0" applyFont="1" applyFill="1" applyBorder="1" applyAlignment="1">
      <alignment horizontal="center" vertical="center"/>
    </xf>
    <xf numFmtId="0" fontId="65" fillId="0" borderId="45" xfId="0" applyFont="1" applyFill="1" applyBorder="1" applyAlignment="1">
      <alignment horizontal="center" vertical="center"/>
    </xf>
    <xf numFmtId="0" fontId="0" fillId="0" borderId="29"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32" xfId="0" applyFill="1" applyBorder="1" applyAlignment="1">
      <alignment horizontal="center" vertical="center"/>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71" fillId="33"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39</xdr:row>
      <xdr:rowOff>57150</xdr:rowOff>
    </xdr:from>
    <xdr:to>
      <xdr:col>75</xdr:col>
      <xdr:colOff>9525</xdr:colOff>
      <xdr:row>41</xdr:row>
      <xdr:rowOff>133350</xdr:rowOff>
    </xdr:to>
    <xdr:sp>
      <xdr:nvSpPr>
        <xdr:cNvPr id="1" name="Text Box 12"/>
        <xdr:cNvSpPr txBox="1">
          <a:spLocks noChangeArrowheads="1"/>
        </xdr:cNvSpPr>
      </xdr:nvSpPr>
      <xdr:spPr>
        <a:xfrm>
          <a:off x="180975" y="6305550"/>
          <a:ext cx="7686675" cy="419100"/>
        </a:xfrm>
        <a:prstGeom prst="rect">
          <a:avLst/>
        </a:prstGeom>
        <a:solidFill>
          <a:srgbClr val="E2F0D9"/>
        </a:solidFill>
        <a:ln w="38100"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HG丸ｺﾞｼｯｸM-PRO"/>
              <a:ea typeface="HG丸ｺﾞｼｯｸM-PRO"/>
              <a:cs typeface="HG丸ｺﾞｼｯｸM-PRO"/>
            </a:rPr>
            <a:t>学校名は日本バドミントン協会に登録してある名前でお願いします。リストから選択してください。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リストにない学校（新規加盟校）は「新規加盟校記入欄」へ学校名を記入してください。</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例</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△△市立○○中学校</a:t>
          </a:r>
          <a:r>
            <a:rPr lang="en-US" cap="none" sz="1050" b="0" i="0" u="none" baseline="0">
              <a:solidFill>
                <a:srgbClr val="000000"/>
              </a:solidFill>
              <a:latin typeface="HG丸ｺﾞｼｯｸM-PRO"/>
              <a:ea typeface="HG丸ｺﾞｼｯｸM-PRO"/>
              <a:cs typeface="HG丸ｺﾞｼｯｸM-PRO"/>
            </a:rPr>
            <a:t>)</a:t>
          </a:r>
        </a:p>
      </xdr:txBody>
    </xdr:sp>
    <xdr:clientData/>
  </xdr:twoCellAnchor>
  <xdr:twoCellAnchor>
    <xdr:from>
      <xdr:col>53</xdr:col>
      <xdr:colOff>38100</xdr:colOff>
      <xdr:row>11</xdr:row>
      <xdr:rowOff>57150</xdr:rowOff>
    </xdr:from>
    <xdr:to>
      <xdr:col>74</xdr:col>
      <xdr:colOff>57150</xdr:colOff>
      <xdr:row>15</xdr:row>
      <xdr:rowOff>95250</xdr:rowOff>
    </xdr:to>
    <xdr:sp>
      <xdr:nvSpPr>
        <xdr:cNvPr id="2" name="正方形/長方形 3"/>
        <xdr:cNvSpPr>
          <a:spLocks/>
        </xdr:cNvSpPr>
      </xdr:nvSpPr>
      <xdr:spPr>
        <a:xfrm>
          <a:off x="5591175" y="1809750"/>
          <a:ext cx="2219325" cy="723900"/>
        </a:xfrm>
        <a:prstGeom prst="rect">
          <a:avLst/>
        </a:prstGeom>
        <a:solidFill>
          <a:srgbClr val="BDD7EE"/>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［協会登録担当］　</a:t>
          </a:r>
          <a:r>
            <a:rPr lang="en-US" cap="none" sz="1100" b="0" i="0" u="none" baseline="0">
              <a:solidFill>
                <a:srgbClr val="000000"/>
              </a:solidFill>
            </a:rPr>
            <a:t>石原　春彦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武蔵村山市立第三中学校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連絡先ＦＡＸ　</a:t>
          </a:r>
          <a:r>
            <a:rPr lang="en-US" cap="none" sz="1100" b="0" i="0" u="none" baseline="0">
              <a:solidFill>
                <a:srgbClr val="000000"/>
              </a:solidFill>
              <a:latin typeface="Calibri"/>
              <a:ea typeface="Calibri"/>
              <a:cs typeface="Calibri"/>
            </a:rPr>
            <a:t>042-563-9356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28575</xdr:colOff>
      <xdr:row>6</xdr:row>
      <xdr:rowOff>123825</xdr:rowOff>
    </xdr:from>
    <xdr:ext cx="1514475" cy="1209675"/>
    <xdr:sp>
      <xdr:nvSpPr>
        <xdr:cNvPr id="1" name="テキスト ボックス 3"/>
        <xdr:cNvSpPr txBox="1">
          <a:spLocks noChangeArrowheads="1"/>
        </xdr:cNvSpPr>
      </xdr:nvSpPr>
      <xdr:spPr>
        <a:xfrm>
          <a:off x="6267450" y="1190625"/>
          <a:ext cx="1514475" cy="1209675"/>
        </a:xfrm>
        <a:prstGeom prst="rect">
          <a:avLst/>
        </a:prstGeom>
        <a:solidFill>
          <a:srgbClr val="E2F0D9"/>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郵便番号の入力は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画面の</a:t>
          </a:r>
          <a:r>
            <a:rPr lang="en-US" cap="none" sz="1100" b="0" i="0" u="sng" baseline="0">
              <a:solidFill>
                <a:srgbClr val="FF0000"/>
              </a:solidFill>
              <a:latin typeface="ＭＳ Ｐゴシック"/>
              <a:ea typeface="ＭＳ Ｐゴシック"/>
              <a:cs typeface="ＭＳ Ｐゴシック"/>
            </a:rPr>
            <a:t>拡大の割合が</a:t>
          </a:r>
          <a:r>
            <a:rPr lang="en-US" cap="none" sz="1100" b="0" i="0" u="sng" baseline="0">
              <a:solidFill>
                <a:srgbClr val="FF0000"/>
              </a:solidFill>
              <a:latin typeface="Calibri"/>
              <a:ea typeface="Calibri"/>
              <a:cs typeface="Calibri"/>
            </a:rPr>
            <a:t>
</a:t>
          </a:r>
          <a:r>
            <a:rPr lang="en-US" cap="none" sz="1100" b="0" i="0" u="sng" baseline="0">
              <a:solidFill>
                <a:srgbClr val="FF0000"/>
              </a:solidFill>
              <a:latin typeface="ＭＳ Ｐゴシック"/>
              <a:ea typeface="ＭＳ Ｐゴシック"/>
              <a:cs typeface="ＭＳ Ｐゴシック"/>
            </a:rPr>
            <a:t>小さいと表示されません</a:t>
          </a:r>
          <a:r>
            <a:rPr lang="en-US" cap="none" sz="1100" b="0" i="0" u="sng"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ので</a:t>
          </a:r>
          <a:r>
            <a:rPr lang="en-US" cap="none" sz="1100" b="1" i="0" u="sng" baseline="0">
              <a:solidFill>
                <a:srgbClr val="FF0000"/>
              </a:solidFill>
              <a:latin typeface="ＭＳ Ｐゴシック"/>
              <a:ea typeface="ＭＳ Ｐゴシック"/>
              <a:cs typeface="ＭＳ Ｐゴシック"/>
            </a:rPr>
            <a:t>必要に応じて拡大して</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目安</a:t>
          </a:r>
          <a:r>
            <a:rPr lang="en-US" cap="none" sz="1100" b="1" i="0" u="sng" baseline="0">
              <a:solidFill>
                <a:srgbClr val="FF0000"/>
              </a:solidFill>
              <a:latin typeface="Calibri"/>
              <a:ea typeface="Calibri"/>
              <a:cs typeface="Calibri"/>
            </a:rPr>
            <a:t>160</a:t>
          </a:r>
          <a:r>
            <a:rPr lang="en-US" cap="none" sz="1100" b="1" i="0" u="sng" baseline="0">
              <a:solidFill>
                <a:srgbClr val="FF0000"/>
              </a:solidFill>
              <a:latin typeface="ＭＳ Ｐゴシック"/>
              <a:ea typeface="ＭＳ Ｐゴシック"/>
              <a:cs typeface="ＭＳ Ｐゴシック"/>
            </a:rPr>
            <a:t>％以上</a:t>
          </a:r>
          <a:r>
            <a:rPr lang="en-US" cap="none" sz="1100" b="1" i="0" u="sng"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で入力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CO300"/>
  <sheetViews>
    <sheetView showGridLines="0" tabSelected="1" zoomScale="70" zoomScaleNormal="70" zoomScalePageLayoutView="0" workbookViewId="0" topLeftCell="A2">
      <selection activeCell="L32" sqref="L32:AQ33"/>
    </sheetView>
  </sheetViews>
  <sheetFormatPr defaultColWidth="0" defaultRowHeight="15" zeroHeight="1"/>
  <cols>
    <col min="1" max="2" width="1.57421875" style="17" customWidth="1"/>
    <col min="3" max="44" width="1.57421875" style="0" customWidth="1"/>
    <col min="45" max="45" width="1.57421875" style="17" customWidth="1"/>
    <col min="46" max="75" width="1.57421875" style="0" customWidth="1"/>
    <col min="76" max="76" width="1.7109375" style="16" customWidth="1"/>
    <col min="77" max="78" width="1.57421875" style="16" customWidth="1"/>
    <col min="79" max="79" width="1.7109375" style="16" customWidth="1"/>
    <col min="80" max="80" width="1.57421875" style="16" customWidth="1"/>
    <col min="81" max="90" width="1.57421875" style="16" hidden="1" customWidth="1"/>
    <col min="91" max="16384" width="1.57421875" style="17" hidden="1" customWidth="1"/>
  </cols>
  <sheetData>
    <row r="1" spans="1:75" ht="3" customHeight="1" thickBot="1">
      <c r="A1" s="18"/>
      <c r="B1" s="18"/>
      <c r="C1" s="18"/>
      <c r="D1" s="18"/>
      <c r="E1" s="18"/>
      <c r="F1" s="18"/>
      <c r="G1" s="18"/>
      <c r="H1" s="18"/>
      <c r="I1" s="18"/>
      <c r="J1" s="18"/>
      <c r="K1" s="18"/>
      <c r="L1" s="18"/>
      <c r="M1" s="18"/>
      <c r="N1" s="18"/>
      <c r="O1" s="18"/>
      <c r="P1" s="19"/>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13.5" customHeight="1">
      <c r="A2" s="18"/>
      <c r="B2" s="18"/>
      <c r="C2" s="71" t="s">
        <v>421</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3"/>
    </row>
    <row r="3" spans="1:93" ht="13.5">
      <c r="A3" s="18"/>
      <c r="B3" s="18"/>
      <c r="C3" s="74"/>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6"/>
      <c r="CN3" s="27">
        <v>1</v>
      </c>
      <c r="CO3" s="17" t="s">
        <v>113</v>
      </c>
    </row>
    <row r="4" spans="1:93" ht="13.5">
      <c r="A4" s="18"/>
      <c r="B4" s="18"/>
      <c r="C4" s="74"/>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6"/>
      <c r="CN4" s="27">
        <v>2</v>
      </c>
      <c r="CO4" s="17" t="s">
        <v>114</v>
      </c>
    </row>
    <row r="5" spans="1:93" ht="13.5">
      <c r="A5" s="18"/>
      <c r="B5" s="18"/>
      <c r="C5" s="74"/>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6"/>
      <c r="CN5" s="27">
        <v>3</v>
      </c>
      <c r="CO5" s="17" t="s">
        <v>115</v>
      </c>
    </row>
    <row r="6" spans="1:93" ht="13.5">
      <c r="A6" s="18"/>
      <c r="B6" s="18"/>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6"/>
      <c r="CN6" s="27">
        <v>4</v>
      </c>
      <c r="CO6" s="17" t="s">
        <v>116</v>
      </c>
    </row>
    <row r="7" spans="1:93" ht="13.5">
      <c r="A7" s="18"/>
      <c r="B7" s="18"/>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6"/>
      <c r="CN7" s="27">
        <v>5</v>
      </c>
      <c r="CO7" s="17" t="s">
        <v>117</v>
      </c>
    </row>
    <row r="8" spans="1:93" ht="13.5">
      <c r="A8" s="18"/>
      <c r="B8" s="18"/>
      <c r="C8" s="74"/>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6"/>
      <c r="CN8" s="27">
        <v>6</v>
      </c>
      <c r="CO8" s="17" t="s">
        <v>118</v>
      </c>
    </row>
    <row r="9" spans="1:93" ht="13.5">
      <c r="A9" s="18"/>
      <c r="B9" s="18"/>
      <c r="C9" s="74"/>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6"/>
      <c r="CN9" s="27">
        <v>7</v>
      </c>
      <c r="CO9" s="17" t="s">
        <v>119</v>
      </c>
    </row>
    <row r="10" spans="1:93" ht="13.5">
      <c r="A10" s="18"/>
      <c r="B10" s="18"/>
      <c r="C10" s="74"/>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6"/>
      <c r="CN10" s="27">
        <v>8</v>
      </c>
      <c r="CO10" s="17" t="s">
        <v>120</v>
      </c>
    </row>
    <row r="11" spans="1:93" ht="13.5">
      <c r="A11" s="18"/>
      <c r="B11" s="18"/>
      <c r="C11" s="74"/>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6"/>
      <c r="CN11" s="27">
        <v>9</v>
      </c>
      <c r="CO11" s="17" t="s">
        <v>121</v>
      </c>
    </row>
    <row r="12" spans="1:93" ht="13.5">
      <c r="A12" s="18"/>
      <c r="B12" s="18"/>
      <c r="C12" s="74"/>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6"/>
      <c r="CN12" s="27">
        <v>10</v>
      </c>
      <c r="CO12" s="17" t="s">
        <v>122</v>
      </c>
    </row>
    <row r="13" spans="1:93" ht="13.5">
      <c r="A13" s="18"/>
      <c r="B13" s="18"/>
      <c r="C13" s="74"/>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6"/>
      <c r="CN13" s="27">
        <v>11</v>
      </c>
      <c r="CO13" s="17" t="s">
        <v>123</v>
      </c>
    </row>
    <row r="14" spans="1:93" ht="13.5">
      <c r="A14" s="18"/>
      <c r="B14" s="18"/>
      <c r="C14" s="74"/>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6"/>
      <c r="CN14" s="27">
        <v>12</v>
      </c>
      <c r="CO14" s="17" t="s">
        <v>124</v>
      </c>
    </row>
    <row r="15" spans="1:93" ht="13.5">
      <c r="A15" s="18"/>
      <c r="B15" s="18"/>
      <c r="C15" s="74"/>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6"/>
      <c r="CN15" s="27">
        <v>13</v>
      </c>
      <c r="CO15" s="17" t="s">
        <v>125</v>
      </c>
    </row>
    <row r="16" spans="1:93" ht="13.5">
      <c r="A16" s="18"/>
      <c r="B16" s="18"/>
      <c r="C16" s="74"/>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6"/>
      <c r="CN16" s="27">
        <v>14</v>
      </c>
      <c r="CO16" s="17" t="s">
        <v>126</v>
      </c>
    </row>
    <row r="17" spans="1:93" ht="13.5">
      <c r="A17" s="18"/>
      <c r="B17" s="18"/>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6"/>
      <c r="CN17" s="27">
        <v>15</v>
      </c>
      <c r="CO17" s="17" t="s">
        <v>127</v>
      </c>
    </row>
    <row r="18" spans="1:93" ht="13.5">
      <c r="A18" s="18"/>
      <c r="B18" s="18"/>
      <c r="C18" s="74"/>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6"/>
      <c r="CN18" s="27">
        <v>16</v>
      </c>
      <c r="CO18" s="17" t="s">
        <v>128</v>
      </c>
    </row>
    <row r="19" spans="1:93" ht="13.5">
      <c r="A19" s="18"/>
      <c r="B19" s="18"/>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6"/>
      <c r="CN19" s="27">
        <v>17</v>
      </c>
      <c r="CO19" s="17" t="s">
        <v>129</v>
      </c>
    </row>
    <row r="20" spans="1:93" ht="13.5">
      <c r="A20" s="18"/>
      <c r="B20" s="18"/>
      <c r="C20" s="74"/>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6"/>
      <c r="CK20" s="32" t="s">
        <v>415</v>
      </c>
      <c r="CN20" s="27">
        <v>18</v>
      </c>
      <c r="CO20" s="17" t="s">
        <v>130</v>
      </c>
    </row>
    <row r="21" spans="1:93" ht="13.5">
      <c r="A21" s="18"/>
      <c r="B21" s="18"/>
      <c r="C21" s="74"/>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6"/>
      <c r="CK21" s="32" t="s">
        <v>416</v>
      </c>
      <c r="CN21" s="27">
        <v>19</v>
      </c>
      <c r="CO21" s="17" t="s">
        <v>131</v>
      </c>
    </row>
    <row r="22" spans="1:93" ht="13.5">
      <c r="A22" s="18"/>
      <c r="B22" s="18"/>
      <c r="C22" s="74"/>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6"/>
      <c r="CK22" s="32" t="s">
        <v>417</v>
      </c>
      <c r="CN22" s="27">
        <v>20</v>
      </c>
      <c r="CO22" s="17" t="s">
        <v>132</v>
      </c>
    </row>
    <row r="23" spans="1:93" ht="13.5">
      <c r="A23" s="18"/>
      <c r="B23" s="18"/>
      <c r="C23" s="74"/>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6"/>
      <c r="CN23" s="27">
        <v>21</v>
      </c>
      <c r="CO23" s="17" t="s">
        <v>133</v>
      </c>
    </row>
    <row r="24" spans="1:93" ht="13.5">
      <c r="A24" s="18"/>
      <c r="B24" s="18"/>
      <c r="C24" s="74"/>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6"/>
      <c r="CN24" s="27">
        <v>22</v>
      </c>
      <c r="CO24" s="17" t="s">
        <v>134</v>
      </c>
    </row>
    <row r="25" spans="1:93" ht="13.5">
      <c r="A25" s="18"/>
      <c r="B25" s="18"/>
      <c r="C25" s="74"/>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6"/>
      <c r="CN25" s="27">
        <v>23</v>
      </c>
      <c r="CO25" s="17" t="s">
        <v>135</v>
      </c>
    </row>
    <row r="26" spans="1:93" ht="13.5">
      <c r="A26" s="18"/>
      <c r="B26" s="18"/>
      <c r="C26" s="74"/>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6"/>
      <c r="CN26" s="27">
        <v>24</v>
      </c>
      <c r="CO26" s="17" t="s">
        <v>136</v>
      </c>
    </row>
    <row r="27" spans="1:93" ht="13.5">
      <c r="A27" s="18"/>
      <c r="B27" s="18"/>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6"/>
      <c r="CN27" s="27">
        <v>25</v>
      </c>
      <c r="CO27" s="17" t="s">
        <v>137</v>
      </c>
    </row>
    <row r="28" spans="1:93" ht="13.5">
      <c r="A28" s="18"/>
      <c r="B28" s="18"/>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6"/>
      <c r="CN28" s="27">
        <v>26</v>
      </c>
      <c r="CO28" s="17" t="s">
        <v>138</v>
      </c>
    </row>
    <row r="29" spans="1:93" ht="13.5">
      <c r="A29" s="18"/>
      <c r="B29" s="18"/>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6"/>
      <c r="CN29" s="27">
        <v>27</v>
      </c>
      <c r="CO29" s="17" t="s">
        <v>139</v>
      </c>
    </row>
    <row r="30" spans="1:93" ht="14.25" thickBot="1">
      <c r="A30" s="18"/>
      <c r="B30" s="18"/>
      <c r="C30" s="77"/>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9"/>
      <c r="CN30" s="27">
        <v>28</v>
      </c>
      <c r="CO30" s="17" t="s">
        <v>140</v>
      </c>
    </row>
    <row r="31" spans="1:93" ht="4.5" customHeight="1" thickBot="1">
      <c r="A31" s="19"/>
      <c r="B31" s="19"/>
      <c r="C31" s="19" t="s">
        <v>412</v>
      </c>
      <c r="D31" s="19"/>
      <c r="E31" s="19"/>
      <c r="F31" s="19"/>
      <c r="G31" s="19"/>
      <c r="H31" s="19"/>
      <c r="I31" s="19"/>
      <c r="J31" s="19"/>
      <c r="K31" s="19"/>
      <c r="L31" s="19"/>
      <c r="M31" s="19"/>
      <c r="N31" s="19"/>
      <c r="O31" s="19"/>
      <c r="P31" s="19"/>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CN31" s="27">
        <v>29</v>
      </c>
      <c r="CO31" s="17" t="s">
        <v>141</v>
      </c>
    </row>
    <row r="32" spans="1:93" ht="13.5">
      <c r="A32" s="19"/>
      <c r="B32" s="18"/>
      <c r="C32" s="40" t="s">
        <v>413</v>
      </c>
      <c r="D32" s="41"/>
      <c r="E32" s="41"/>
      <c r="F32" s="41"/>
      <c r="G32" s="41"/>
      <c r="H32" s="41"/>
      <c r="I32" s="41"/>
      <c r="J32" s="41"/>
      <c r="K32" s="41"/>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5"/>
      <c r="AR32" s="16"/>
      <c r="AS32" s="48" t="s">
        <v>410</v>
      </c>
      <c r="AT32" s="49"/>
      <c r="AU32" s="49"/>
      <c r="AV32" s="49"/>
      <c r="AW32" s="49"/>
      <c r="AX32" s="49"/>
      <c r="AY32" s="49"/>
      <c r="AZ32" s="49"/>
      <c r="BA32" s="49"/>
      <c r="BB32" s="49"/>
      <c r="BC32" s="49"/>
      <c r="BD32" s="52"/>
      <c r="BE32" s="36"/>
      <c r="BF32" s="36"/>
      <c r="BG32" s="36"/>
      <c r="BH32" s="36"/>
      <c r="BI32" s="54" t="s">
        <v>0</v>
      </c>
      <c r="BJ32" s="54"/>
      <c r="BK32" s="36"/>
      <c r="BL32" s="36"/>
      <c r="BM32" s="36"/>
      <c r="BN32" s="36"/>
      <c r="BO32" s="36"/>
      <c r="BP32" s="54" t="s">
        <v>0</v>
      </c>
      <c r="BQ32" s="54"/>
      <c r="BR32" s="36"/>
      <c r="BS32" s="36"/>
      <c r="BT32" s="36"/>
      <c r="BU32" s="36"/>
      <c r="BV32" s="36"/>
      <c r="BW32" s="37"/>
      <c r="BX32" s="17"/>
      <c r="BY32" s="17"/>
      <c r="BZ32" s="17"/>
      <c r="CA32" s="17"/>
      <c r="CB32" s="17"/>
      <c r="CC32" s="17"/>
      <c r="CD32" s="17"/>
      <c r="CE32" s="17"/>
      <c r="CF32" s="17"/>
      <c r="CG32" s="17"/>
      <c r="CH32" s="17"/>
      <c r="CI32" s="17"/>
      <c r="CJ32" s="17"/>
      <c r="CK32" s="17"/>
      <c r="CL32" s="17"/>
      <c r="CN32" s="27">
        <v>30</v>
      </c>
      <c r="CO32" s="17" t="s">
        <v>142</v>
      </c>
    </row>
    <row r="33" spans="1:93" ht="14.25" thickBot="1">
      <c r="A33" s="19"/>
      <c r="B33" s="18"/>
      <c r="C33" s="42"/>
      <c r="D33" s="43"/>
      <c r="E33" s="43"/>
      <c r="F33" s="43"/>
      <c r="G33" s="43"/>
      <c r="H33" s="43"/>
      <c r="I33" s="43"/>
      <c r="J33" s="43"/>
      <c r="K33" s="43"/>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7"/>
      <c r="AR33" s="16"/>
      <c r="AS33" s="50"/>
      <c r="AT33" s="51"/>
      <c r="AU33" s="51"/>
      <c r="AV33" s="51"/>
      <c r="AW33" s="51"/>
      <c r="AX33" s="51"/>
      <c r="AY33" s="51"/>
      <c r="AZ33" s="51"/>
      <c r="BA33" s="51"/>
      <c r="BB33" s="51"/>
      <c r="BC33" s="51"/>
      <c r="BD33" s="53"/>
      <c r="BE33" s="38"/>
      <c r="BF33" s="38"/>
      <c r="BG33" s="38"/>
      <c r="BH33" s="38"/>
      <c r="BI33" s="55"/>
      <c r="BJ33" s="55"/>
      <c r="BK33" s="38"/>
      <c r="BL33" s="38"/>
      <c r="BM33" s="38"/>
      <c r="BN33" s="38"/>
      <c r="BO33" s="38"/>
      <c r="BP33" s="55"/>
      <c r="BQ33" s="55"/>
      <c r="BR33" s="38"/>
      <c r="BS33" s="38"/>
      <c r="BT33" s="38"/>
      <c r="BU33" s="38"/>
      <c r="BV33" s="38"/>
      <c r="BW33" s="39"/>
      <c r="BX33" s="17"/>
      <c r="BY33" s="17"/>
      <c r="BZ33" s="17"/>
      <c r="CA33" s="17"/>
      <c r="CB33" s="17"/>
      <c r="CC33" s="17"/>
      <c r="CD33" s="17"/>
      <c r="CE33" s="17"/>
      <c r="CF33" s="17"/>
      <c r="CG33" s="17"/>
      <c r="CH33" s="17"/>
      <c r="CI33" s="17"/>
      <c r="CJ33" s="17"/>
      <c r="CK33" s="17"/>
      <c r="CL33" s="17"/>
      <c r="CN33" s="27">
        <v>31</v>
      </c>
      <c r="CO33" s="17" t="s">
        <v>143</v>
      </c>
    </row>
    <row r="34" spans="1:93" ht="4.5" customHeight="1" thickBot="1">
      <c r="A34" s="19"/>
      <c r="B34" s="19"/>
      <c r="C34" s="19"/>
      <c r="D34" s="19"/>
      <c r="E34" s="19"/>
      <c r="F34" s="19"/>
      <c r="G34" s="19"/>
      <c r="H34" s="19"/>
      <c r="I34" s="19"/>
      <c r="J34" s="19"/>
      <c r="K34" s="19"/>
      <c r="L34" s="19"/>
      <c r="M34" s="19"/>
      <c r="N34" s="19"/>
      <c r="O34" s="19"/>
      <c r="P34" s="19"/>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CN34" s="27">
        <v>32</v>
      </c>
      <c r="CO34" s="17" t="s">
        <v>144</v>
      </c>
    </row>
    <row r="35" spans="1:93" ht="13.5">
      <c r="A35" s="19"/>
      <c r="B35" s="18"/>
      <c r="C35" s="40" t="s">
        <v>419</v>
      </c>
      <c r="D35" s="41"/>
      <c r="E35" s="41"/>
      <c r="F35" s="41"/>
      <c r="G35" s="41"/>
      <c r="H35" s="41"/>
      <c r="I35" s="41"/>
      <c r="J35" s="41"/>
      <c r="K35" s="41"/>
      <c r="L35" s="44" t="s">
        <v>420</v>
      </c>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5"/>
      <c r="AR35" s="17"/>
      <c r="AS35" s="48" t="s">
        <v>411</v>
      </c>
      <c r="AT35" s="49"/>
      <c r="AU35" s="49"/>
      <c r="AV35" s="49"/>
      <c r="AW35" s="49"/>
      <c r="AX35" s="49"/>
      <c r="AY35" s="49"/>
      <c r="AZ35" s="49"/>
      <c r="BA35" s="49"/>
      <c r="BB35" s="49"/>
      <c r="BC35" s="49"/>
      <c r="BD35" s="52"/>
      <c r="BE35" s="36"/>
      <c r="BF35" s="36"/>
      <c r="BG35" s="36"/>
      <c r="BH35" s="36"/>
      <c r="BI35" s="54" t="s">
        <v>0</v>
      </c>
      <c r="BJ35" s="54"/>
      <c r="BK35" s="36"/>
      <c r="BL35" s="36"/>
      <c r="BM35" s="36"/>
      <c r="BN35" s="36"/>
      <c r="BO35" s="36"/>
      <c r="BP35" s="54" t="s">
        <v>0</v>
      </c>
      <c r="BQ35" s="54"/>
      <c r="BR35" s="36"/>
      <c r="BS35" s="36"/>
      <c r="BT35" s="36"/>
      <c r="BU35" s="36"/>
      <c r="BV35" s="36"/>
      <c r="BW35" s="37"/>
      <c r="CN35" s="27">
        <v>33</v>
      </c>
      <c r="CO35" s="17" t="s">
        <v>145</v>
      </c>
    </row>
    <row r="36" spans="1:93" ht="14.25" thickBot="1">
      <c r="A36" s="19"/>
      <c r="B36" s="18"/>
      <c r="C36" s="42"/>
      <c r="D36" s="43"/>
      <c r="E36" s="43"/>
      <c r="F36" s="43"/>
      <c r="G36" s="43"/>
      <c r="H36" s="43"/>
      <c r="I36" s="43"/>
      <c r="J36" s="43"/>
      <c r="K36" s="43"/>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7"/>
      <c r="AR36" s="17"/>
      <c r="AS36" s="50"/>
      <c r="AT36" s="51"/>
      <c r="AU36" s="51"/>
      <c r="AV36" s="51"/>
      <c r="AW36" s="51"/>
      <c r="AX36" s="51"/>
      <c r="AY36" s="51"/>
      <c r="AZ36" s="51"/>
      <c r="BA36" s="51"/>
      <c r="BB36" s="51"/>
      <c r="BC36" s="51"/>
      <c r="BD36" s="53"/>
      <c r="BE36" s="38"/>
      <c r="BF36" s="38"/>
      <c r="BG36" s="38"/>
      <c r="BH36" s="38"/>
      <c r="BI36" s="55"/>
      <c r="BJ36" s="55"/>
      <c r="BK36" s="38"/>
      <c r="BL36" s="38"/>
      <c r="BM36" s="38"/>
      <c r="BN36" s="38"/>
      <c r="BO36" s="38"/>
      <c r="BP36" s="55"/>
      <c r="BQ36" s="55"/>
      <c r="BR36" s="38"/>
      <c r="BS36" s="38"/>
      <c r="BT36" s="38"/>
      <c r="BU36" s="38"/>
      <c r="BV36" s="38"/>
      <c r="BW36" s="39"/>
      <c r="CN36" s="27">
        <v>34</v>
      </c>
      <c r="CO36" s="17" t="s">
        <v>146</v>
      </c>
    </row>
    <row r="37" spans="1:93" ht="4.5" customHeight="1" thickBot="1">
      <c r="A37" s="19"/>
      <c r="B37" s="19"/>
      <c r="C37" s="19"/>
      <c r="D37" s="19"/>
      <c r="E37" s="19"/>
      <c r="F37" s="19"/>
      <c r="G37" s="19"/>
      <c r="H37" s="19"/>
      <c r="I37" s="19"/>
      <c r="J37" s="19"/>
      <c r="K37" s="19"/>
      <c r="L37" s="19"/>
      <c r="M37" s="19"/>
      <c r="N37" s="19"/>
      <c r="O37" s="19"/>
      <c r="P37" s="19"/>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CN37" s="27">
        <v>35</v>
      </c>
      <c r="CO37" s="17" t="s">
        <v>147</v>
      </c>
    </row>
    <row r="38" spans="1:93" ht="13.5">
      <c r="A38" s="19"/>
      <c r="B38" s="18"/>
      <c r="C38" s="56" t="s">
        <v>414</v>
      </c>
      <c r="D38" s="41"/>
      <c r="E38" s="41"/>
      <c r="F38" s="41"/>
      <c r="G38" s="41"/>
      <c r="H38" s="41"/>
      <c r="I38" s="41"/>
      <c r="J38" s="41"/>
      <c r="K38" s="41"/>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8"/>
      <c r="AR38" s="17"/>
      <c r="AS38" s="61" t="s">
        <v>418</v>
      </c>
      <c r="AT38" s="62"/>
      <c r="AU38" s="62"/>
      <c r="AV38" s="62"/>
      <c r="AW38" s="62"/>
      <c r="AX38" s="62"/>
      <c r="AY38" s="62"/>
      <c r="AZ38" s="62"/>
      <c r="BA38" s="62"/>
      <c r="BB38" s="62"/>
      <c r="BC38" s="63"/>
      <c r="BD38" s="67" t="s">
        <v>420</v>
      </c>
      <c r="BE38" s="67"/>
      <c r="BF38" s="67"/>
      <c r="BG38" s="67"/>
      <c r="BH38" s="67"/>
      <c r="BI38" s="67"/>
      <c r="BJ38" s="67"/>
      <c r="BK38" s="67"/>
      <c r="BL38" s="67"/>
      <c r="BM38" s="67"/>
      <c r="BN38" s="68"/>
      <c r="BO38" s="17"/>
      <c r="BP38" s="17"/>
      <c r="BQ38" s="17"/>
      <c r="BR38" s="17"/>
      <c r="BS38" s="17"/>
      <c r="BT38" s="17"/>
      <c r="BU38" s="17"/>
      <c r="BV38" s="17"/>
      <c r="BW38" s="17"/>
      <c r="CN38" s="27">
        <v>36</v>
      </c>
      <c r="CO38" s="17" t="s">
        <v>148</v>
      </c>
    </row>
    <row r="39" spans="1:93" ht="14.25" thickBot="1">
      <c r="A39" s="19"/>
      <c r="B39" s="18"/>
      <c r="C39" s="42"/>
      <c r="D39" s="43"/>
      <c r="E39" s="43"/>
      <c r="F39" s="43"/>
      <c r="G39" s="43"/>
      <c r="H39" s="43"/>
      <c r="I39" s="43"/>
      <c r="J39" s="43"/>
      <c r="K39" s="43"/>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60"/>
      <c r="AR39" s="17"/>
      <c r="AS39" s="64"/>
      <c r="AT39" s="65"/>
      <c r="AU39" s="65"/>
      <c r="AV39" s="65"/>
      <c r="AW39" s="65"/>
      <c r="AX39" s="65"/>
      <c r="AY39" s="65"/>
      <c r="AZ39" s="65"/>
      <c r="BA39" s="65"/>
      <c r="BB39" s="65"/>
      <c r="BC39" s="66"/>
      <c r="BD39" s="69"/>
      <c r="BE39" s="69"/>
      <c r="BF39" s="69"/>
      <c r="BG39" s="69"/>
      <c r="BH39" s="69"/>
      <c r="BI39" s="69"/>
      <c r="BJ39" s="69"/>
      <c r="BK39" s="69"/>
      <c r="BL39" s="69"/>
      <c r="BM39" s="69"/>
      <c r="BN39" s="70"/>
      <c r="BO39" s="17"/>
      <c r="BP39" s="17"/>
      <c r="BQ39" s="17"/>
      <c r="BR39" s="17"/>
      <c r="BS39" s="17"/>
      <c r="BT39" s="17"/>
      <c r="BU39" s="17"/>
      <c r="BV39" s="17"/>
      <c r="BW39" s="17"/>
      <c r="CN39" s="27">
        <v>37</v>
      </c>
      <c r="CO39" s="17" t="s">
        <v>149</v>
      </c>
    </row>
    <row r="40" spans="1:93" ht="13.5">
      <c r="A40" s="19"/>
      <c r="B40" s="19"/>
      <c r="C40" s="19"/>
      <c r="D40" s="19"/>
      <c r="E40" s="19"/>
      <c r="F40" s="19"/>
      <c r="G40" s="19"/>
      <c r="H40" s="19"/>
      <c r="I40" s="19"/>
      <c r="J40" s="19"/>
      <c r="K40" s="19"/>
      <c r="L40" s="19"/>
      <c r="M40" s="19"/>
      <c r="N40" s="19"/>
      <c r="O40" s="19"/>
      <c r="P40" s="19"/>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CN40" s="27">
        <v>38</v>
      </c>
      <c r="CO40" s="17" t="s">
        <v>150</v>
      </c>
    </row>
    <row r="41" spans="1:93" ht="13.5">
      <c r="A41" s="19"/>
      <c r="B41" s="19"/>
      <c r="C41" s="19"/>
      <c r="D41" s="19"/>
      <c r="E41" s="19"/>
      <c r="F41" s="19"/>
      <c r="G41" s="19"/>
      <c r="H41" s="19"/>
      <c r="I41" s="19"/>
      <c r="J41" s="19"/>
      <c r="K41" s="19"/>
      <c r="L41" s="19"/>
      <c r="M41" s="19"/>
      <c r="N41" s="19"/>
      <c r="O41" s="19"/>
      <c r="P41" s="19"/>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CN41" s="27">
        <v>39</v>
      </c>
      <c r="CO41" s="17" t="s">
        <v>151</v>
      </c>
    </row>
    <row r="42" spans="1:93" ht="14.25" customHeight="1">
      <c r="A42" s="19"/>
      <c r="B42" s="19"/>
      <c r="C42" s="19"/>
      <c r="D42" s="19"/>
      <c r="E42" s="19"/>
      <c r="F42" s="19"/>
      <c r="G42" s="19"/>
      <c r="H42" s="19"/>
      <c r="I42" s="19"/>
      <c r="J42" s="19"/>
      <c r="K42" s="19"/>
      <c r="L42" s="19"/>
      <c r="M42" s="19"/>
      <c r="N42" s="19"/>
      <c r="O42" s="19"/>
      <c r="P42" s="19"/>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CN42" s="27">
        <v>40</v>
      </c>
      <c r="CO42" s="17" t="s">
        <v>152</v>
      </c>
    </row>
    <row r="43" spans="1:93" ht="13.5" hidden="1">
      <c r="A43" s="19"/>
      <c r="B43" s="19"/>
      <c r="C43" s="19"/>
      <c r="D43" s="19"/>
      <c r="E43" s="19"/>
      <c r="F43" s="19"/>
      <c r="G43" s="19"/>
      <c r="H43" s="19"/>
      <c r="I43" s="19"/>
      <c r="J43" s="19"/>
      <c r="K43" s="19"/>
      <c r="L43" s="19"/>
      <c r="M43" s="19"/>
      <c r="N43" s="19"/>
      <c r="O43" s="19"/>
      <c r="P43" s="19"/>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CN43" s="27">
        <v>41</v>
      </c>
      <c r="CO43" s="17" t="s">
        <v>153</v>
      </c>
    </row>
    <row r="44" spans="3:93" ht="13.5" hidden="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CN44" s="27">
        <v>42</v>
      </c>
      <c r="CO44" s="17" t="s">
        <v>154</v>
      </c>
    </row>
    <row r="45" spans="3:93" ht="13.5" hidden="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CN45" s="27">
        <v>43</v>
      </c>
      <c r="CO45" s="17" t="s">
        <v>155</v>
      </c>
    </row>
    <row r="46" spans="3:93" ht="13.5" hidden="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CN46" s="27">
        <v>44</v>
      </c>
      <c r="CO46" s="17" t="s">
        <v>156</v>
      </c>
    </row>
    <row r="47" spans="3:93" ht="13.5" hidden="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CN47" s="27">
        <v>45</v>
      </c>
      <c r="CO47" s="17" t="s">
        <v>157</v>
      </c>
    </row>
    <row r="48" spans="3:93" ht="13.5" hidden="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CN48" s="27">
        <v>46</v>
      </c>
      <c r="CO48" s="17" t="s">
        <v>158</v>
      </c>
    </row>
    <row r="49" spans="3:93" ht="13.5" hidden="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CN49" s="27">
        <v>47</v>
      </c>
      <c r="CO49" s="17" t="s">
        <v>159</v>
      </c>
    </row>
    <row r="50" spans="3:93" ht="13.5" hidden="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CN50" s="27">
        <v>48</v>
      </c>
      <c r="CO50" s="17" t="s">
        <v>160</v>
      </c>
    </row>
    <row r="51" spans="3:93" ht="13.5" hidden="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CN51" s="27">
        <v>49</v>
      </c>
      <c r="CO51" s="17" t="s">
        <v>161</v>
      </c>
    </row>
    <row r="52" spans="3:93" ht="13.5" hidden="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CN52" s="27">
        <v>50</v>
      </c>
      <c r="CO52" s="17" t="s">
        <v>162</v>
      </c>
    </row>
    <row r="53" spans="3:93" ht="13.5" hidden="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CN53" s="27">
        <v>51</v>
      </c>
      <c r="CO53" s="17" t="s">
        <v>163</v>
      </c>
    </row>
    <row r="54" spans="3:93" ht="13.5" hidden="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CN54" s="27">
        <v>52</v>
      </c>
      <c r="CO54" s="17" t="s">
        <v>164</v>
      </c>
    </row>
    <row r="55" spans="3:93" ht="13.5" hidden="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CN55" s="27">
        <v>53</v>
      </c>
      <c r="CO55" s="17" t="s">
        <v>165</v>
      </c>
    </row>
    <row r="56" spans="3:93" ht="13.5" hidden="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CN56" s="27">
        <v>54</v>
      </c>
      <c r="CO56" s="17" t="s">
        <v>166</v>
      </c>
    </row>
    <row r="57" spans="3:93" ht="13.5" hidden="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CN57" s="27">
        <v>55</v>
      </c>
      <c r="CO57" s="17" t="s">
        <v>167</v>
      </c>
    </row>
    <row r="58" spans="3:93" ht="13.5" hidden="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CN58" s="27">
        <v>56</v>
      </c>
      <c r="CO58" s="17" t="s">
        <v>168</v>
      </c>
    </row>
    <row r="59" spans="3:93" ht="13.5" hidden="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CN59" s="27">
        <v>57</v>
      </c>
      <c r="CO59" s="17" t="s">
        <v>169</v>
      </c>
    </row>
    <row r="60" spans="3:93" ht="13.5" hidden="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CN60" s="27">
        <v>58</v>
      </c>
      <c r="CO60" s="17" t="s">
        <v>170</v>
      </c>
    </row>
    <row r="61" spans="3:93" ht="13.5" hidden="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CN61" s="27">
        <v>59</v>
      </c>
      <c r="CO61" s="17" t="s">
        <v>171</v>
      </c>
    </row>
    <row r="62" spans="3:93" ht="13.5" hidden="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CN62" s="27">
        <v>60</v>
      </c>
      <c r="CO62" s="17" t="s">
        <v>172</v>
      </c>
    </row>
    <row r="63" spans="3:93" ht="13.5" hidden="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CN63" s="27">
        <v>61</v>
      </c>
      <c r="CO63" s="17" t="s">
        <v>173</v>
      </c>
    </row>
    <row r="64" spans="3:93" ht="13.5" hidden="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CN64" s="27">
        <v>62</v>
      </c>
      <c r="CO64" s="17" t="s">
        <v>174</v>
      </c>
    </row>
    <row r="65" spans="3:93" ht="13.5" hidden="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CN65" s="27">
        <v>63</v>
      </c>
      <c r="CO65" s="17" t="s">
        <v>175</v>
      </c>
    </row>
    <row r="66" spans="3:93" ht="13.5" hidden="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CN66" s="27">
        <v>64</v>
      </c>
      <c r="CO66" s="17" t="s">
        <v>176</v>
      </c>
    </row>
    <row r="67" spans="3:93" ht="13.5" hidden="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CN67" s="27">
        <v>65</v>
      </c>
      <c r="CO67" s="17" t="s">
        <v>177</v>
      </c>
    </row>
    <row r="68" spans="3:93" ht="13.5" hidden="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CN68" s="27">
        <v>66</v>
      </c>
      <c r="CO68" s="17" t="s">
        <v>178</v>
      </c>
    </row>
    <row r="69" spans="3:93" ht="13.5" hidden="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CN69" s="27">
        <v>67</v>
      </c>
      <c r="CO69" s="17" t="s">
        <v>179</v>
      </c>
    </row>
    <row r="70" spans="3:93" ht="13.5" hidden="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CN70" s="27">
        <v>68</v>
      </c>
      <c r="CO70" s="17" t="s">
        <v>180</v>
      </c>
    </row>
    <row r="71" spans="3:93" ht="13.5" hidden="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CN71" s="27">
        <v>69</v>
      </c>
      <c r="CO71" s="17" t="s">
        <v>181</v>
      </c>
    </row>
    <row r="72" spans="3:93" ht="13.5" hidden="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CN72" s="27">
        <v>70</v>
      </c>
      <c r="CO72" s="17" t="s">
        <v>182</v>
      </c>
    </row>
    <row r="73" spans="3:93" ht="13.5" hidden="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CN73" s="27">
        <v>71</v>
      </c>
      <c r="CO73" s="17" t="s">
        <v>183</v>
      </c>
    </row>
    <row r="74" spans="3:93" ht="13.5" hidden="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CN74" s="27">
        <v>72</v>
      </c>
      <c r="CO74" s="17" t="s">
        <v>184</v>
      </c>
    </row>
    <row r="75" spans="3:93" ht="13.5" hidden="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CN75" s="27">
        <v>73</v>
      </c>
      <c r="CO75" s="17" t="s">
        <v>185</v>
      </c>
    </row>
    <row r="76" spans="3:93" ht="13.5" hidden="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CN76" s="27">
        <v>74</v>
      </c>
      <c r="CO76" s="17" t="s">
        <v>186</v>
      </c>
    </row>
    <row r="77" spans="3:93" ht="13.5" hidden="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CN77" s="27">
        <v>75</v>
      </c>
      <c r="CO77" s="17" t="s">
        <v>187</v>
      </c>
    </row>
    <row r="78" spans="3:93" ht="13.5" hidden="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CN78" s="27">
        <v>76</v>
      </c>
      <c r="CO78" s="17" t="s">
        <v>188</v>
      </c>
    </row>
    <row r="79" spans="3:93" ht="13.5" hidden="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CN79" s="27">
        <v>77</v>
      </c>
      <c r="CO79" s="17" t="s">
        <v>189</v>
      </c>
    </row>
    <row r="80" spans="3:93" ht="13.5" hidden="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CN80" s="27">
        <v>78</v>
      </c>
      <c r="CO80" s="17" t="s">
        <v>190</v>
      </c>
    </row>
    <row r="81" spans="3:93" ht="13.5" hidden="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CN81" s="27">
        <v>79</v>
      </c>
      <c r="CO81" s="17" t="s">
        <v>191</v>
      </c>
    </row>
    <row r="82" spans="3:93" ht="13.5" hidden="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CN82" s="27">
        <v>80</v>
      </c>
      <c r="CO82" s="17" t="s">
        <v>192</v>
      </c>
    </row>
    <row r="83" spans="3:93" ht="13.5" hidden="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CN83" s="27">
        <v>81</v>
      </c>
      <c r="CO83" s="17" t="s">
        <v>193</v>
      </c>
    </row>
    <row r="84" spans="3:93" ht="13.5" hidden="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CN84" s="27">
        <v>82</v>
      </c>
      <c r="CO84" s="17" t="s">
        <v>194</v>
      </c>
    </row>
    <row r="85" spans="3:93" ht="13.5" hidden="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CN85" s="27">
        <v>83</v>
      </c>
      <c r="CO85" s="17" t="s">
        <v>195</v>
      </c>
    </row>
    <row r="86" spans="3:93" ht="13.5" hidden="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CN86" s="27">
        <v>84</v>
      </c>
      <c r="CO86" s="17" t="s">
        <v>196</v>
      </c>
    </row>
    <row r="87" spans="3:93" ht="13.5" hidden="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CN87" s="27">
        <v>85</v>
      </c>
      <c r="CO87" s="17" t="s">
        <v>197</v>
      </c>
    </row>
    <row r="88" spans="3:93" ht="13.5" hidden="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CN88" s="27">
        <v>86</v>
      </c>
      <c r="CO88" s="17" t="s">
        <v>198</v>
      </c>
    </row>
    <row r="89" spans="3:93" ht="13.5" hidden="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CN89" s="27">
        <v>87</v>
      </c>
      <c r="CO89" s="17" t="s">
        <v>199</v>
      </c>
    </row>
    <row r="90" spans="3:93" ht="13.5" hidden="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CN90" s="27">
        <v>88</v>
      </c>
      <c r="CO90" s="17" t="s">
        <v>200</v>
      </c>
    </row>
    <row r="91" spans="3:93" ht="13.5" hidden="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CN91" s="27">
        <v>89</v>
      </c>
      <c r="CO91" s="17" t="s">
        <v>201</v>
      </c>
    </row>
    <row r="92" spans="3:93" ht="13.5" hidden="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CN92" s="27">
        <v>90</v>
      </c>
      <c r="CO92" s="17" t="s">
        <v>202</v>
      </c>
    </row>
    <row r="93" spans="3:93" ht="13.5" hidden="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CN93" s="27">
        <v>91</v>
      </c>
      <c r="CO93" s="17" t="s">
        <v>203</v>
      </c>
    </row>
    <row r="94" spans="3:93" ht="13.5" hidden="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CN94" s="27">
        <v>92</v>
      </c>
      <c r="CO94" s="17" t="s">
        <v>204</v>
      </c>
    </row>
    <row r="95" spans="3:93" ht="13.5" hidden="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CN95" s="27">
        <v>93</v>
      </c>
      <c r="CO95" s="17" t="s">
        <v>205</v>
      </c>
    </row>
    <row r="96" spans="3:93" ht="13.5" hidden="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CN96" s="27">
        <v>94</v>
      </c>
      <c r="CO96" s="17" t="s">
        <v>206</v>
      </c>
    </row>
    <row r="97" spans="3:93" ht="13.5" hidden="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CN97" s="27">
        <v>95</v>
      </c>
      <c r="CO97" s="17" t="s">
        <v>207</v>
      </c>
    </row>
    <row r="98" spans="3:93" ht="13.5" hidden="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CN98" s="27">
        <v>96</v>
      </c>
      <c r="CO98" s="17" t="s">
        <v>208</v>
      </c>
    </row>
    <row r="99" spans="3:93" ht="13.5" hidden="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CN99" s="27">
        <v>97</v>
      </c>
      <c r="CO99" s="17" t="s">
        <v>209</v>
      </c>
    </row>
    <row r="100" spans="3:93" ht="13.5" hidden="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CN100" s="27">
        <v>98</v>
      </c>
      <c r="CO100" s="17" t="s">
        <v>210</v>
      </c>
    </row>
    <row r="101" spans="3:93" ht="13.5" hidden="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CN101" s="27">
        <v>99</v>
      </c>
      <c r="CO101" s="17" t="s">
        <v>211</v>
      </c>
    </row>
    <row r="102" spans="3:93" ht="13.5" hidden="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CN102" s="27">
        <v>100</v>
      </c>
      <c r="CO102" s="17" t="s">
        <v>212</v>
      </c>
    </row>
    <row r="103" spans="3:93" ht="13.5" hidden="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CN103" s="27">
        <v>101</v>
      </c>
      <c r="CO103" s="17" t="s">
        <v>213</v>
      </c>
    </row>
    <row r="104" spans="3:93" ht="13.5" hidden="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CN104" s="27">
        <v>102</v>
      </c>
      <c r="CO104" s="17" t="s">
        <v>214</v>
      </c>
    </row>
    <row r="105" spans="3:93" ht="13.5" hidden="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CN105" s="27">
        <v>103</v>
      </c>
      <c r="CO105" s="17" t="s">
        <v>215</v>
      </c>
    </row>
    <row r="106" spans="3:93" ht="13.5" hidden="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CN106" s="27">
        <v>104</v>
      </c>
      <c r="CO106" s="17" t="s">
        <v>216</v>
      </c>
    </row>
    <row r="107" spans="3:93" ht="13.5" hidden="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CN107" s="27">
        <v>105</v>
      </c>
      <c r="CO107" s="17" t="s">
        <v>217</v>
      </c>
    </row>
    <row r="108" spans="3:93" ht="13.5" hidden="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CN108" s="27">
        <v>106</v>
      </c>
      <c r="CO108" s="17" t="s">
        <v>218</v>
      </c>
    </row>
    <row r="109" spans="3:93" ht="13.5" hidden="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CN109" s="27">
        <v>107</v>
      </c>
      <c r="CO109" s="17" t="s">
        <v>219</v>
      </c>
    </row>
    <row r="110" spans="3:93" ht="13.5" hidden="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CN110" s="27">
        <v>108</v>
      </c>
      <c r="CO110" s="17" t="s">
        <v>220</v>
      </c>
    </row>
    <row r="111" spans="3:93" ht="13.5" hidden="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CN111" s="27">
        <v>109</v>
      </c>
      <c r="CO111" s="17" t="s">
        <v>221</v>
      </c>
    </row>
    <row r="112" spans="3:93" ht="13.5" hidden="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CN112" s="27">
        <v>110</v>
      </c>
      <c r="CO112" s="17" t="s">
        <v>222</v>
      </c>
    </row>
    <row r="113" spans="3:93" ht="13.5" hidden="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CN113" s="27">
        <v>111</v>
      </c>
      <c r="CO113" s="17" t="s">
        <v>223</v>
      </c>
    </row>
    <row r="114" spans="3:93" ht="13.5" hidden="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CN114" s="27">
        <v>112</v>
      </c>
      <c r="CO114" s="17" t="s">
        <v>224</v>
      </c>
    </row>
    <row r="115" spans="3:93" ht="13.5" hidden="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CN115" s="27">
        <v>113</v>
      </c>
      <c r="CO115" s="17" t="s">
        <v>225</v>
      </c>
    </row>
    <row r="116" spans="3:93" ht="13.5" hidden="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CN116" s="27">
        <v>114</v>
      </c>
      <c r="CO116" s="17" t="s">
        <v>226</v>
      </c>
    </row>
    <row r="117" spans="92:93" ht="13.5" hidden="1">
      <c r="CN117" s="27">
        <v>115</v>
      </c>
      <c r="CO117" s="17" t="s">
        <v>227</v>
      </c>
    </row>
    <row r="118" spans="92:93" ht="13.5" hidden="1">
      <c r="CN118" s="27">
        <v>116</v>
      </c>
      <c r="CO118" s="17" t="s">
        <v>228</v>
      </c>
    </row>
    <row r="119" spans="92:93" ht="13.5" hidden="1">
      <c r="CN119" s="27">
        <v>117</v>
      </c>
      <c r="CO119" s="17" t="s">
        <v>229</v>
      </c>
    </row>
    <row r="120" spans="92:93" ht="13.5" hidden="1">
      <c r="CN120" s="27">
        <v>118</v>
      </c>
      <c r="CO120" s="17" t="s">
        <v>230</v>
      </c>
    </row>
    <row r="121" spans="92:93" ht="13.5" hidden="1">
      <c r="CN121" s="27">
        <v>119</v>
      </c>
      <c r="CO121" s="17" t="s">
        <v>231</v>
      </c>
    </row>
    <row r="122" spans="92:93" ht="13.5" hidden="1">
      <c r="CN122" s="27">
        <v>120</v>
      </c>
      <c r="CO122" s="17" t="s">
        <v>232</v>
      </c>
    </row>
    <row r="123" spans="92:93" ht="13.5" hidden="1">
      <c r="CN123" s="27">
        <v>121</v>
      </c>
      <c r="CO123" s="17" t="s">
        <v>233</v>
      </c>
    </row>
    <row r="124" spans="92:93" ht="13.5" hidden="1">
      <c r="CN124" s="27">
        <v>122</v>
      </c>
      <c r="CO124" s="17" t="s">
        <v>234</v>
      </c>
    </row>
    <row r="125" spans="92:93" ht="13.5" hidden="1">
      <c r="CN125" s="27">
        <v>123</v>
      </c>
      <c r="CO125" s="17" t="s">
        <v>235</v>
      </c>
    </row>
    <row r="126" spans="92:93" ht="13.5" hidden="1">
      <c r="CN126" s="27">
        <v>124</v>
      </c>
      <c r="CO126" s="17" t="s">
        <v>236</v>
      </c>
    </row>
    <row r="127" spans="92:93" ht="13.5" hidden="1">
      <c r="CN127" s="27">
        <v>125</v>
      </c>
      <c r="CO127" s="17" t="s">
        <v>237</v>
      </c>
    </row>
    <row r="128" spans="92:93" ht="13.5" hidden="1">
      <c r="CN128" s="27">
        <v>126</v>
      </c>
      <c r="CO128" s="17" t="s">
        <v>238</v>
      </c>
    </row>
    <row r="129" spans="92:93" ht="13.5" hidden="1">
      <c r="CN129" s="27">
        <v>127</v>
      </c>
      <c r="CO129" s="17" t="s">
        <v>239</v>
      </c>
    </row>
    <row r="130" spans="92:93" ht="13.5" hidden="1">
      <c r="CN130" s="27">
        <v>128</v>
      </c>
      <c r="CO130" s="17" t="s">
        <v>240</v>
      </c>
    </row>
    <row r="131" spans="92:93" ht="13.5" hidden="1">
      <c r="CN131" s="27">
        <v>129</v>
      </c>
      <c r="CO131" s="17" t="s">
        <v>241</v>
      </c>
    </row>
    <row r="132" spans="92:93" ht="13.5" hidden="1">
      <c r="CN132" s="27">
        <v>130</v>
      </c>
      <c r="CO132" s="17" t="s">
        <v>242</v>
      </c>
    </row>
    <row r="133" spans="92:93" ht="13.5" hidden="1">
      <c r="CN133" s="27">
        <v>131</v>
      </c>
      <c r="CO133" s="17" t="s">
        <v>243</v>
      </c>
    </row>
    <row r="134" spans="92:93" ht="13.5" hidden="1">
      <c r="CN134" s="27">
        <v>132</v>
      </c>
      <c r="CO134" s="17" t="s">
        <v>244</v>
      </c>
    </row>
    <row r="135" spans="92:93" ht="13.5" hidden="1">
      <c r="CN135" s="27">
        <v>133</v>
      </c>
      <c r="CO135" s="17" t="s">
        <v>245</v>
      </c>
    </row>
    <row r="136" spans="92:93" ht="13.5" hidden="1">
      <c r="CN136" s="27">
        <v>134</v>
      </c>
      <c r="CO136" s="17" t="s">
        <v>246</v>
      </c>
    </row>
    <row r="137" spans="92:93" ht="13.5" hidden="1">
      <c r="CN137" s="27">
        <v>135</v>
      </c>
      <c r="CO137" s="17" t="s">
        <v>247</v>
      </c>
    </row>
    <row r="138" spans="92:93" ht="13.5" hidden="1">
      <c r="CN138" s="27">
        <v>136</v>
      </c>
      <c r="CO138" s="17" t="s">
        <v>248</v>
      </c>
    </row>
    <row r="139" spans="92:93" ht="13.5" hidden="1">
      <c r="CN139" s="27">
        <v>137</v>
      </c>
      <c r="CO139" s="17" t="s">
        <v>249</v>
      </c>
    </row>
    <row r="140" spans="92:93" ht="13.5" hidden="1">
      <c r="CN140" s="27">
        <v>138</v>
      </c>
      <c r="CO140" s="17" t="s">
        <v>250</v>
      </c>
    </row>
    <row r="141" spans="92:93" ht="13.5" hidden="1">
      <c r="CN141" s="27">
        <v>139</v>
      </c>
      <c r="CO141" s="17" t="s">
        <v>251</v>
      </c>
    </row>
    <row r="142" spans="92:93" ht="13.5" hidden="1">
      <c r="CN142" s="27">
        <v>140</v>
      </c>
      <c r="CO142" s="17" t="s">
        <v>252</v>
      </c>
    </row>
    <row r="143" spans="92:93" ht="13.5" hidden="1">
      <c r="CN143" s="27">
        <v>141</v>
      </c>
      <c r="CO143" s="17" t="s">
        <v>253</v>
      </c>
    </row>
    <row r="144" spans="92:93" ht="13.5" hidden="1">
      <c r="CN144" s="27">
        <v>142</v>
      </c>
      <c r="CO144" s="17" t="s">
        <v>254</v>
      </c>
    </row>
    <row r="145" spans="92:93" ht="13.5" hidden="1">
      <c r="CN145" s="27">
        <v>143</v>
      </c>
      <c r="CO145" s="17" t="s">
        <v>255</v>
      </c>
    </row>
    <row r="146" spans="92:93" ht="13.5" hidden="1">
      <c r="CN146" s="27">
        <v>144</v>
      </c>
      <c r="CO146" s="17" t="s">
        <v>256</v>
      </c>
    </row>
    <row r="147" spans="92:93" ht="13.5" hidden="1">
      <c r="CN147" s="27">
        <v>145</v>
      </c>
      <c r="CO147" s="17" t="s">
        <v>257</v>
      </c>
    </row>
    <row r="148" spans="92:93" ht="13.5" hidden="1">
      <c r="CN148" s="27">
        <v>146</v>
      </c>
      <c r="CO148" s="17" t="s">
        <v>258</v>
      </c>
    </row>
    <row r="149" spans="92:93" ht="13.5" hidden="1">
      <c r="CN149" s="27">
        <v>147</v>
      </c>
      <c r="CO149" s="17" t="s">
        <v>259</v>
      </c>
    </row>
    <row r="150" spans="92:93" ht="13.5" hidden="1">
      <c r="CN150" s="27">
        <v>148</v>
      </c>
      <c r="CO150" s="17" t="s">
        <v>260</v>
      </c>
    </row>
    <row r="151" spans="92:93" ht="13.5" hidden="1">
      <c r="CN151" s="27">
        <v>149</v>
      </c>
      <c r="CO151" s="17" t="s">
        <v>261</v>
      </c>
    </row>
    <row r="152" spans="92:93" ht="13.5" hidden="1">
      <c r="CN152" s="27">
        <v>150</v>
      </c>
      <c r="CO152" s="17" t="s">
        <v>262</v>
      </c>
    </row>
    <row r="153" spans="92:93" ht="13.5" hidden="1">
      <c r="CN153" s="27">
        <v>151</v>
      </c>
      <c r="CO153" s="17" t="s">
        <v>263</v>
      </c>
    </row>
    <row r="154" spans="92:93" ht="13.5" hidden="1">
      <c r="CN154" s="27">
        <v>152</v>
      </c>
      <c r="CO154" s="17" t="s">
        <v>264</v>
      </c>
    </row>
    <row r="155" spans="92:93" ht="13.5" hidden="1">
      <c r="CN155" s="27">
        <v>153</v>
      </c>
      <c r="CO155" s="17" t="s">
        <v>265</v>
      </c>
    </row>
    <row r="156" spans="92:93" ht="13.5" hidden="1">
      <c r="CN156" s="27">
        <v>154</v>
      </c>
      <c r="CO156" s="17" t="s">
        <v>266</v>
      </c>
    </row>
    <row r="157" spans="92:93" ht="13.5" hidden="1">
      <c r="CN157" s="27">
        <v>155</v>
      </c>
      <c r="CO157" s="17" t="s">
        <v>267</v>
      </c>
    </row>
    <row r="158" spans="92:93" ht="13.5" hidden="1">
      <c r="CN158" s="27">
        <v>156</v>
      </c>
      <c r="CO158" s="17" t="s">
        <v>268</v>
      </c>
    </row>
    <row r="159" spans="92:93" ht="13.5" hidden="1">
      <c r="CN159" s="27">
        <v>157</v>
      </c>
      <c r="CO159" s="17" t="s">
        <v>269</v>
      </c>
    </row>
    <row r="160" spans="92:93" ht="13.5" hidden="1">
      <c r="CN160" s="27">
        <v>158</v>
      </c>
      <c r="CO160" s="17" t="s">
        <v>270</v>
      </c>
    </row>
    <row r="161" spans="92:93" ht="13.5" hidden="1">
      <c r="CN161" s="27">
        <v>159</v>
      </c>
      <c r="CO161" s="17" t="s">
        <v>271</v>
      </c>
    </row>
    <row r="162" spans="92:93" ht="13.5" hidden="1">
      <c r="CN162" s="27">
        <v>160</v>
      </c>
      <c r="CO162" s="17" t="s">
        <v>272</v>
      </c>
    </row>
    <row r="163" spans="92:93" ht="13.5" hidden="1">
      <c r="CN163" s="27">
        <v>161</v>
      </c>
      <c r="CO163" s="17" t="s">
        <v>273</v>
      </c>
    </row>
    <row r="164" spans="92:93" ht="13.5" hidden="1">
      <c r="CN164" s="27">
        <v>162</v>
      </c>
      <c r="CO164" s="17" t="s">
        <v>274</v>
      </c>
    </row>
    <row r="165" spans="92:93" ht="13.5" hidden="1">
      <c r="CN165" s="27">
        <v>163</v>
      </c>
      <c r="CO165" s="17" t="s">
        <v>275</v>
      </c>
    </row>
    <row r="166" spans="92:93" ht="13.5" hidden="1">
      <c r="CN166" s="27">
        <v>164</v>
      </c>
      <c r="CO166" s="17" t="s">
        <v>276</v>
      </c>
    </row>
    <row r="167" spans="92:93" ht="13.5" hidden="1">
      <c r="CN167" s="27">
        <v>165</v>
      </c>
      <c r="CO167" s="17" t="s">
        <v>277</v>
      </c>
    </row>
    <row r="168" spans="92:93" ht="13.5" hidden="1">
      <c r="CN168" s="27">
        <v>166</v>
      </c>
      <c r="CO168" s="17" t="s">
        <v>278</v>
      </c>
    </row>
    <row r="169" spans="92:93" ht="13.5" hidden="1">
      <c r="CN169" s="27">
        <v>167</v>
      </c>
      <c r="CO169" s="17" t="s">
        <v>279</v>
      </c>
    </row>
    <row r="170" spans="92:93" ht="13.5" hidden="1">
      <c r="CN170" s="27">
        <v>168</v>
      </c>
      <c r="CO170" s="17" t="s">
        <v>280</v>
      </c>
    </row>
    <row r="171" spans="92:93" ht="13.5" hidden="1">
      <c r="CN171" s="27">
        <v>169</v>
      </c>
      <c r="CO171" s="17" t="s">
        <v>281</v>
      </c>
    </row>
    <row r="172" spans="92:93" ht="13.5" hidden="1">
      <c r="CN172" s="27">
        <v>170</v>
      </c>
      <c r="CO172" s="17" t="s">
        <v>282</v>
      </c>
    </row>
    <row r="173" spans="92:93" ht="13.5" hidden="1">
      <c r="CN173" s="27">
        <v>171</v>
      </c>
      <c r="CO173" s="17" t="s">
        <v>283</v>
      </c>
    </row>
    <row r="174" spans="92:93" ht="13.5" hidden="1">
      <c r="CN174" s="27">
        <v>172</v>
      </c>
      <c r="CO174" s="17" t="s">
        <v>284</v>
      </c>
    </row>
    <row r="175" spans="92:93" ht="13.5" hidden="1">
      <c r="CN175" s="27">
        <v>173</v>
      </c>
      <c r="CO175" s="17" t="s">
        <v>285</v>
      </c>
    </row>
    <row r="176" spans="92:93" ht="13.5" hidden="1">
      <c r="CN176" s="27">
        <v>174</v>
      </c>
      <c r="CO176" s="17" t="s">
        <v>286</v>
      </c>
    </row>
    <row r="177" spans="92:93" ht="13.5" hidden="1">
      <c r="CN177" s="27">
        <v>175</v>
      </c>
      <c r="CO177" s="17" t="s">
        <v>287</v>
      </c>
    </row>
    <row r="178" spans="92:93" ht="13.5" hidden="1">
      <c r="CN178" s="27">
        <v>176</v>
      </c>
      <c r="CO178" s="17" t="s">
        <v>288</v>
      </c>
    </row>
    <row r="179" spans="92:93" ht="13.5" hidden="1">
      <c r="CN179" s="27">
        <v>177</v>
      </c>
      <c r="CO179" s="17" t="s">
        <v>289</v>
      </c>
    </row>
    <row r="180" spans="92:93" ht="13.5" hidden="1">
      <c r="CN180" s="27">
        <v>178</v>
      </c>
      <c r="CO180" s="17" t="s">
        <v>290</v>
      </c>
    </row>
    <row r="181" spans="92:93" ht="13.5" hidden="1">
      <c r="CN181" s="27">
        <v>179</v>
      </c>
      <c r="CO181" s="17" t="s">
        <v>291</v>
      </c>
    </row>
    <row r="182" spans="92:93" ht="13.5" hidden="1">
      <c r="CN182" s="27">
        <v>180</v>
      </c>
      <c r="CO182" s="17" t="s">
        <v>292</v>
      </c>
    </row>
    <row r="183" spans="92:93" ht="13.5" hidden="1">
      <c r="CN183" s="27">
        <v>181</v>
      </c>
      <c r="CO183" s="17" t="s">
        <v>293</v>
      </c>
    </row>
    <row r="184" spans="92:93" ht="13.5" hidden="1">
      <c r="CN184" s="27">
        <v>182</v>
      </c>
      <c r="CO184" s="17" t="s">
        <v>294</v>
      </c>
    </row>
    <row r="185" spans="92:93" ht="13.5" hidden="1">
      <c r="CN185" s="27">
        <v>183</v>
      </c>
      <c r="CO185" s="17" t="s">
        <v>295</v>
      </c>
    </row>
    <row r="186" spans="92:93" ht="13.5" hidden="1">
      <c r="CN186" s="27">
        <v>184</v>
      </c>
      <c r="CO186" s="17" t="s">
        <v>296</v>
      </c>
    </row>
    <row r="187" spans="92:93" ht="13.5" hidden="1">
      <c r="CN187" s="27">
        <v>185</v>
      </c>
      <c r="CO187" s="17" t="s">
        <v>297</v>
      </c>
    </row>
    <row r="188" spans="92:93" ht="13.5" hidden="1">
      <c r="CN188" s="27">
        <v>186</v>
      </c>
      <c r="CO188" s="17" t="s">
        <v>298</v>
      </c>
    </row>
    <row r="189" spans="92:93" ht="13.5" hidden="1">
      <c r="CN189" s="27">
        <v>187</v>
      </c>
      <c r="CO189" s="17" t="s">
        <v>299</v>
      </c>
    </row>
    <row r="190" spans="92:93" ht="13.5" hidden="1">
      <c r="CN190" s="27">
        <v>188</v>
      </c>
      <c r="CO190" s="17" t="s">
        <v>300</v>
      </c>
    </row>
    <row r="191" spans="92:93" ht="13.5" hidden="1">
      <c r="CN191" s="27">
        <v>189</v>
      </c>
      <c r="CO191" s="17" t="s">
        <v>301</v>
      </c>
    </row>
    <row r="192" spans="92:93" ht="13.5" hidden="1">
      <c r="CN192" s="27">
        <v>190</v>
      </c>
      <c r="CO192" s="17" t="s">
        <v>302</v>
      </c>
    </row>
    <row r="193" spans="92:93" ht="13.5" hidden="1">
      <c r="CN193" s="27">
        <v>191</v>
      </c>
      <c r="CO193" s="17" t="s">
        <v>303</v>
      </c>
    </row>
    <row r="194" spans="92:93" ht="13.5" hidden="1">
      <c r="CN194" s="27">
        <v>192</v>
      </c>
      <c r="CO194" s="17" t="s">
        <v>304</v>
      </c>
    </row>
    <row r="195" spans="92:93" ht="13.5" hidden="1">
      <c r="CN195" s="27">
        <v>193</v>
      </c>
      <c r="CO195" s="17" t="s">
        <v>305</v>
      </c>
    </row>
    <row r="196" spans="92:93" ht="13.5" hidden="1">
      <c r="CN196" s="27">
        <v>194</v>
      </c>
      <c r="CO196" s="17" t="s">
        <v>306</v>
      </c>
    </row>
    <row r="197" spans="92:93" ht="13.5" hidden="1">
      <c r="CN197" s="27">
        <v>195</v>
      </c>
      <c r="CO197" s="17" t="s">
        <v>307</v>
      </c>
    </row>
    <row r="198" spans="92:93" ht="13.5" hidden="1">
      <c r="CN198" s="27">
        <v>196</v>
      </c>
      <c r="CO198" s="17" t="s">
        <v>308</v>
      </c>
    </row>
    <row r="199" spans="92:93" ht="13.5" hidden="1">
      <c r="CN199" s="27">
        <v>197</v>
      </c>
      <c r="CO199" s="17" t="s">
        <v>309</v>
      </c>
    </row>
    <row r="200" spans="92:93" ht="13.5" hidden="1">
      <c r="CN200" s="27">
        <v>198</v>
      </c>
      <c r="CO200" s="17" t="s">
        <v>310</v>
      </c>
    </row>
    <row r="201" spans="92:93" ht="13.5" hidden="1">
      <c r="CN201" s="27">
        <v>199</v>
      </c>
      <c r="CO201" s="17" t="s">
        <v>311</v>
      </c>
    </row>
    <row r="202" spans="92:93" ht="13.5" hidden="1">
      <c r="CN202" s="27">
        <v>200</v>
      </c>
      <c r="CO202" s="17" t="s">
        <v>312</v>
      </c>
    </row>
    <row r="203" spans="92:93" ht="13.5" hidden="1">
      <c r="CN203" s="27">
        <v>201</v>
      </c>
      <c r="CO203" s="17" t="s">
        <v>313</v>
      </c>
    </row>
    <row r="204" spans="92:93" ht="13.5" hidden="1">
      <c r="CN204" s="27">
        <v>202</v>
      </c>
      <c r="CO204" s="17" t="s">
        <v>314</v>
      </c>
    </row>
    <row r="205" spans="92:93" ht="13.5" hidden="1">
      <c r="CN205" s="27">
        <v>203</v>
      </c>
      <c r="CO205" s="17" t="s">
        <v>315</v>
      </c>
    </row>
    <row r="206" spans="92:93" ht="13.5" hidden="1">
      <c r="CN206" s="27">
        <v>204</v>
      </c>
      <c r="CO206" s="17" t="s">
        <v>316</v>
      </c>
    </row>
    <row r="207" spans="92:93" ht="13.5" hidden="1">
      <c r="CN207" s="27">
        <v>205</v>
      </c>
      <c r="CO207" s="17" t="s">
        <v>317</v>
      </c>
    </row>
    <row r="208" spans="92:93" ht="13.5" hidden="1">
      <c r="CN208" s="27">
        <v>206</v>
      </c>
      <c r="CO208" s="17" t="s">
        <v>318</v>
      </c>
    </row>
    <row r="209" spans="92:93" ht="13.5" hidden="1">
      <c r="CN209" s="27">
        <v>207</v>
      </c>
      <c r="CO209" s="17" t="s">
        <v>319</v>
      </c>
    </row>
    <row r="210" spans="92:93" ht="13.5" hidden="1">
      <c r="CN210" s="27">
        <v>208</v>
      </c>
      <c r="CO210" s="17" t="s">
        <v>320</v>
      </c>
    </row>
    <row r="211" spans="92:93" ht="13.5" hidden="1">
      <c r="CN211" s="27">
        <v>209</v>
      </c>
      <c r="CO211" s="17" t="s">
        <v>321</v>
      </c>
    </row>
    <row r="212" spans="92:93" ht="13.5" hidden="1">
      <c r="CN212" s="27">
        <v>210</v>
      </c>
      <c r="CO212" s="17" t="s">
        <v>322</v>
      </c>
    </row>
    <row r="213" spans="92:93" ht="13.5" hidden="1">
      <c r="CN213" s="27">
        <v>211</v>
      </c>
      <c r="CO213" s="17" t="s">
        <v>323</v>
      </c>
    </row>
    <row r="214" spans="92:93" ht="13.5" hidden="1">
      <c r="CN214" s="27">
        <v>212</v>
      </c>
      <c r="CO214" s="17" t="s">
        <v>324</v>
      </c>
    </row>
    <row r="215" spans="92:93" ht="13.5" hidden="1">
      <c r="CN215" s="27">
        <v>213</v>
      </c>
      <c r="CO215" s="17" t="s">
        <v>325</v>
      </c>
    </row>
    <row r="216" spans="92:93" ht="13.5" hidden="1">
      <c r="CN216" s="27">
        <v>214</v>
      </c>
      <c r="CO216" s="17" t="s">
        <v>326</v>
      </c>
    </row>
    <row r="217" spans="92:93" ht="13.5" hidden="1">
      <c r="CN217" s="27">
        <v>215</v>
      </c>
      <c r="CO217" s="17" t="s">
        <v>327</v>
      </c>
    </row>
    <row r="218" spans="92:93" ht="13.5" hidden="1">
      <c r="CN218" s="27">
        <v>216</v>
      </c>
      <c r="CO218" s="17" t="s">
        <v>328</v>
      </c>
    </row>
    <row r="219" spans="92:93" ht="13.5" hidden="1">
      <c r="CN219" s="27">
        <v>217</v>
      </c>
      <c r="CO219" s="17" t="s">
        <v>329</v>
      </c>
    </row>
    <row r="220" spans="92:93" ht="13.5" hidden="1">
      <c r="CN220" s="27">
        <v>218</v>
      </c>
      <c r="CO220" s="17" t="s">
        <v>330</v>
      </c>
    </row>
    <row r="221" spans="92:93" ht="13.5" hidden="1">
      <c r="CN221" s="27">
        <v>219</v>
      </c>
      <c r="CO221" s="17" t="s">
        <v>331</v>
      </c>
    </row>
    <row r="222" spans="92:93" ht="13.5" hidden="1">
      <c r="CN222" s="27">
        <v>220</v>
      </c>
      <c r="CO222" s="17" t="s">
        <v>332</v>
      </c>
    </row>
    <row r="223" spans="92:93" ht="13.5" hidden="1">
      <c r="CN223" s="27">
        <v>221</v>
      </c>
      <c r="CO223" s="17" t="s">
        <v>333</v>
      </c>
    </row>
    <row r="224" spans="92:93" ht="13.5" hidden="1">
      <c r="CN224" s="27">
        <v>222</v>
      </c>
      <c r="CO224" s="17" t="s">
        <v>334</v>
      </c>
    </row>
    <row r="225" spans="92:93" ht="13.5" hidden="1">
      <c r="CN225" s="27">
        <v>223</v>
      </c>
      <c r="CO225" s="17" t="s">
        <v>335</v>
      </c>
    </row>
    <row r="226" spans="92:93" ht="13.5" hidden="1">
      <c r="CN226" s="27">
        <v>224</v>
      </c>
      <c r="CO226" s="17" t="s">
        <v>336</v>
      </c>
    </row>
    <row r="227" spans="92:93" ht="13.5" hidden="1">
      <c r="CN227" s="27">
        <v>225</v>
      </c>
      <c r="CO227" s="17" t="s">
        <v>337</v>
      </c>
    </row>
    <row r="228" spans="92:93" ht="13.5" hidden="1">
      <c r="CN228" s="27">
        <v>226</v>
      </c>
      <c r="CO228" s="17" t="s">
        <v>338</v>
      </c>
    </row>
    <row r="229" spans="92:93" ht="13.5" hidden="1">
      <c r="CN229" s="27">
        <v>227</v>
      </c>
      <c r="CO229" s="17" t="s">
        <v>339</v>
      </c>
    </row>
    <row r="230" spans="92:93" ht="13.5" hidden="1">
      <c r="CN230" s="27">
        <v>228</v>
      </c>
      <c r="CO230" s="17" t="s">
        <v>340</v>
      </c>
    </row>
    <row r="231" spans="92:93" ht="13.5" hidden="1">
      <c r="CN231" s="27">
        <v>229</v>
      </c>
      <c r="CO231" s="17" t="s">
        <v>341</v>
      </c>
    </row>
    <row r="232" spans="92:93" ht="13.5" hidden="1">
      <c r="CN232" s="27">
        <v>230</v>
      </c>
      <c r="CO232" s="17" t="s">
        <v>342</v>
      </c>
    </row>
    <row r="233" spans="92:93" ht="13.5" hidden="1">
      <c r="CN233" s="27">
        <v>231</v>
      </c>
      <c r="CO233" s="17" t="s">
        <v>343</v>
      </c>
    </row>
    <row r="234" spans="92:93" ht="13.5" hidden="1">
      <c r="CN234" s="27">
        <v>232</v>
      </c>
      <c r="CO234" s="17" t="s">
        <v>344</v>
      </c>
    </row>
    <row r="235" spans="92:93" ht="13.5" hidden="1">
      <c r="CN235" s="27">
        <v>233</v>
      </c>
      <c r="CO235" s="17" t="s">
        <v>345</v>
      </c>
    </row>
    <row r="236" spans="92:93" ht="13.5" hidden="1">
      <c r="CN236" s="27">
        <v>234</v>
      </c>
      <c r="CO236" s="17" t="s">
        <v>346</v>
      </c>
    </row>
    <row r="237" spans="92:93" ht="13.5" hidden="1">
      <c r="CN237" s="27">
        <v>235</v>
      </c>
      <c r="CO237" s="17" t="s">
        <v>347</v>
      </c>
    </row>
    <row r="238" spans="92:93" ht="13.5" hidden="1">
      <c r="CN238" s="27">
        <v>236</v>
      </c>
      <c r="CO238" s="17" t="s">
        <v>348</v>
      </c>
    </row>
    <row r="239" spans="92:93" ht="13.5" hidden="1">
      <c r="CN239" s="27">
        <v>237</v>
      </c>
      <c r="CO239" s="17" t="s">
        <v>349</v>
      </c>
    </row>
    <row r="240" spans="92:93" ht="13.5" hidden="1">
      <c r="CN240" s="27">
        <v>238</v>
      </c>
      <c r="CO240" s="17" t="s">
        <v>350</v>
      </c>
    </row>
    <row r="241" spans="92:93" ht="13.5" hidden="1">
      <c r="CN241" s="27">
        <v>239</v>
      </c>
      <c r="CO241" s="17" t="s">
        <v>351</v>
      </c>
    </row>
    <row r="242" spans="92:93" ht="13.5" hidden="1">
      <c r="CN242" s="27">
        <v>240</v>
      </c>
      <c r="CO242" s="17" t="s">
        <v>352</v>
      </c>
    </row>
    <row r="243" spans="92:93" ht="13.5" hidden="1">
      <c r="CN243" s="27">
        <v>241</v>
      </c>
      <c r="CO243" s="17" t="s">
        <v>353</v>
      </c>
    </row>
    <row r="244" spans="92:93" ht="13.5" hidden="1">
      <c r="CN244" s="27">
        <v>242</v>
      </c>
      <c r="CO244" s="17" t="s">
        <v>354</v>
      </c>
    </row>
    <row r="245" spans="92:93" ht="13.5" hidden="1">
      <c r="CN245" s="27">
        <v>243</v>
      </c>
      <c r="CO245" s="17" t="s">
        <v>355</v>
      </c>
    </row>
    <row r="246" spans="92:93" ht="13.5" hidden="1">
      <c r="CN246" s="27">
        <v>244</v>
      </c>
      <c r="CO246" s="17" t="s">
        <v>356</v>
      </c>
    </row>
    <row r="247" spans="92:93" ht="13.5" hidden="1">
      <c r="CN247" s="27">
        <v>245</v>
      </c>
      <c r="CO247" s="17" t="s">
        <v>357</v>
      </c>
    </row>
    <row r="248" spans="92:93" ht="13.5" hidden="1">
      <c r="CN248" s="27">
        <v>246</v>
      </c>
      <c r="CO248" s="17" t="s">
        <v>358</v>
      </c>
    </row>
    <row r="249" spans="92:93" ht="13.5" hidden="1">
      <c r="CN249" s="27">
        <v>247</v>
      </c>
      <c r="CO249" s="17" t="s">
        <v>359</v>
      </c>
    </row>
    <row r="250" spans="92:93" ht="13.5" hidden="1">
      <c r="CN250" s="27">
        <v>248</v>
      </c>
      <c r="CO250" s="17" t="s">
        <v>360</v>
      </c>
    </row>
    <row r="251" spans="92:93" ht="13.5" hidden="1">
      <c r="CN251" s="27">
        <v>249</v>
      </c>
      <c r="CO251" s="17" t="s">
        <v>361</v>
      </c>
    </row>
    <row r="252" spans="92:93" ht="13.5" hidden="1">
      <c r="CN252" s="27">
        <v>250</v>
      </c>
      <c r="CO252" s="17" t="s">
        <v>362</v>
      </c>
    </row>
    <row r="253" spans="92:93" ht="13.5" hidden="1">
      <c r="CN253" s="27">
        <v>251</v>
      </c>
      <c r="CO253" s="17" t="s">
        <v>363</v>
      </c>
    </row>
    <row r="254" spans="92:93" ht="13.5" hidden="1">
      <c r="CN254" s="27">
        <v>252</v>
      </c>
      <c r="CO254" s="17" t="s">
        <v>364</v>
      </c>
    </row>
    <row r="255" spans="92:93" ht="13.5" hidden="1">
      <c r="CN255" s="27">
        <v>253</v>
      </c>
      <c r="CO255" s="17" t="s">
        <v>365</v>
      </c>
    </row>
    <row r="256" spans="92:93" ht="13.5" hidden="1">
      <c r="CN256" s="27">
        <v>254</v>
      </c>
      <c r="CO256" s="17" t="s">
        <v>366</v>
      </c>
    </row>
    <row r="257" spans="92:93" ht="13.5" hidden="1">
      <c r="CN257" s="27">
        <v>255</v>
      </c>
      <c r="CO257" s="17" t="s">
        <v>367</v>
      </c>
    </row>
    <row r="258" spans="92:93" ht="13.5" hidden="1">
      <c r="CN258" s="27">
        <v>256</v>
      </c>
      <c r="CO258" s="17" t="s">
        <v>368</v>
      </c>
    </row>
    <row r="259" spans="92:93" ht="13.5" hidden="1">
      <c r="CN259" s="27">
        <v>257</v>
      </c>
      <c r="CO259" s="17" t="s">
        <v>369</v>
      </c>
    </row>
    <row r="260" spans="92:93" ht="13.5" hidden="1">
      <c r="CN260" s="27">
        <v>258</v>
      </c>
      <c r="CO260" s="17" t="s">
        <v>370</v>
      </c>
    </row>
    <row r="261" spans="92:93" ht="13.5" hidden="1">
      <c r="CN261" s="27">
        <v>259</v>
      </c>
      <c r="CO261" s="17" t="s">
        <v>371</v>
      </c>
    </row>
    <row r="262" spans="92:93" ht="13.5" hidden="1">
      <c r="CN262" s="27">
        <v>260</v>
      </c>
      <c r="CO262" s="17" t="s">
        <v>372</v>
      </c>
    </row>
    <row r="263" spans="92:93" ht="13.5" hidden="1">
      <c r="CN263" s="27">
        <v>261</v>
      </c>
      <c r="CO263" s="17" t="s">
        <v>373</v>
      </c>
    </row>
    <row r="264" spans="92:93" ht="13.5" hidden="1">
      <c r="CN264" s="27">
        <v>262</v>
      </c>
      <c r="CO264" s="17" t="s">
        <v>374</v>
      </c>
    </row>
    <row r="265" spans="92:93" ht="13.5" hidden="1">
      <c r="CN265" s="27">
        <v>263</v>
      </c>
      <c r="CO265" s="17" t="s">
        <v>375</v>
      </c>
    </row>
    <row r="266" spans="92:93" ht="13.5" hidden="1">
      <c r="CN266" s="27">
        <v>264</v>
      </c>
      <c r="CO266" s="17" t="s">
        <v>376</v>
      </c>
    </row>
    <row r="267" spans="92:93" ht="13.5" hidden="1">
      <c r="CN267" s="27">
        <v>265</v>
      </c>
      <c r="CO267" s="17" t="s">
        <v>377</v>
      </c>
    </row>
    <row r="268" spans="92:93" ht="13.5" hidden="1">
      <c r="CN268" s="27">
        <v>266</v>
      </c>
      <c r="CO268" s="17" t="s">
        <v>378</v>
      </c>
    </row>
    <row r="269" spans="92:93" ht="13.5" hidden="1">
      <c r="CN269" s="27">
        <v>267</v>
      </c>
      <c r="CO269" s="17" t="s">
        <v>379</v>
      </c>
    </row>
    <row r="270" spans="92:93" ht="13.5" hidden="1">
      <c r="CN270" s="27">
        <v>268</v>
      </c>
      <c r="CO270" s="17" t="s">
        <v>380</v>
      </c>
    </row>
    <row r="271" spans="92:93" ht="13.5" hidden="1">
      <c r="CN271" s="27">
        <v>269</v>
      </c>
      <c r="CO271" s="17" t="s">
        <v>381</v>
      </c>
    </row>
    <row r="272" spans="92:93" ht="13.5" hidden="1">
      <c r="CN272" s="27">
        <v>270</v>
      </c>
      <c r="CO272" s="17" t="s">
        <v>382</v>
      </c>
    </row>
    <row r="273" spans="92:93" ht="13.5" hidden="1">
      <c r="CN273" s="27">
        <v>271</v>
      </c>
      <c r="CO273" s="17" t="s">
        <v>383</v>
      </c>
    </row>
    <row r="274" spans="92:93" ht="13.5" hidden="1">
      <c r="CN274" s="27">
        <v>272</v>
      </c>
      <c r="CO274" s="17" t="s">
        <v>384</v>
      </c>
    </row>
    <row r="275" spans="92:93" ht="13.5" hidden="1">
      <c r="CN275" s="27">
        <v>273</v>
      </c>
      <c r="CO275" s="17" t="s">
        <v>385</v>
      </c>
    </row>
    <row r="276" spans="92:93" ht="13.5" hidden="1">
      <c r="CN276" s="27">
        <v>274</v>
      </c>
      <c r="CO276" s="17" t="s">
        <v>386</v>
      </c>
    </row>
    <row r="277" spans="92:93" ht="13.5" hidden="1">
      <c r="CN277" s="27">
        <v>275</v>
      </c>
      <c r="CO277" s="17" t="s">
        <v>387</v>
      </c>
    </row>
    <row r="278" spans="92:93" ht="13.5" hidden="1">
      <c r="CN278" s="27">
        <v>276</v>
      </c>
      <c r="CO278" s="17" t="s">
        <v>388</v>
      </c>
    </row>
    <row r="279" spans="92:93" ht="13.5" hidden="1">
      <c r="CN279" s="27">
        <v>277</v>
      </c>
      <c r="CO279" s="17" t="s">
        <v>389</v>
      </c>
    </row>
    <row r="280" spans="92:93" ht="13.5" hidden="1">
      <c r="CN280" s="27">
        <v>278</v>
      </c>
      <c r="CO280" s="17" t="s">
        <v>390</v>
      </c>
    </row>
    <row r="281" spans="92:93" ht="13.5" hidden="1">
      <c r="CN281" s="27">
        <v>279</v>
      </c>
      <c r="CO281" s="17" t="s">
        <v>391</v>
      </c>
    </row>
    <row r="282" spans="92:93" ht="13.5" hidden="1">
      <c r="CN282" s="27">
        <v>280</v>
      </c>
      <c r="CO282" s="17" t="s">
        <v>392</v>
      </c>
    </row>
    <row r="283" spans="92:93" ht="13.5" hidden="1">
      <c r="CN283" s="27">
        <v>281</v>
      </c>
      <c r="CO283" s="17" t="s">
        <v>393</v>
      </c>
    </row>
    <row r="284" spans="92:93" ht="13.5" hidden="1">
      <c r="CN284" s="27">
        <v>282</v>
      </c>
      <c r="CO284" s="17" t="s">
        <v>394</v>
      </c>
    </row>
    <row r="285" spans="92:93" ht="13.5" hidden="1">
      <c r="CN285" s="27">
        <v>283</v>
      </c>
      <c r="CO285" s="17" t="s">
        <v>109</v>
      </c>
    </row>
    <row r="286" spans="92:93" ht="13.5" hidden="1">
      <c r="CN286" s="27">
        <v>284</v>
      </c>
      <c r="CO286" s="17" t="s">
        <v>395</v>
      </c>
    </row>
    <row r="287" spans="92:93" ht="13.5" hidden="1">
      <c r="CN287" s="27">
        <v>285</v>
      </c>
      <c r="CO287" s="17" t="s">
        <v>396</v>
      </c>
    </row>
    <row r="288" spans="92:93" ht="13.5" hidden="1">
      <c r="CN288" s="27">
        <v>286</v>
      </c>
      <c r="CO288" s="17" t="s">
        <v>397</v>
      </c>
    </row>
    <row r="289" spans="92:93" ht="13.5" hidden="1">
      <c r="CN289" s="27">
        <v>287</v>
      </c>
      <c r="CO289" s="17" t="s">
        <v>398</v>
      </c>
    </row>
    <row r="290" spans="92:93" ht="13.5" hidden="1">
      <c r="CN290" s="27">
        <v>288</v>
      </c>
      <c r="CO290" s="17" t="s">
        <v>399</v>
      </c>
    </row>
    <row r="291" spans="92:93" ht="13.5" hidden="1">
      <c r="CN291" s="27">
        <v>289</v>
      </c>
      <c r="CO291" s="17" t="s">
        <v>400</v>
      </c>
    </row>
    <row r="292" spans="92:93" ht="13.5" hidden="1">
      <c r="CN292" s="27">
        <v>290</v>
      </c>
      <c r="CO292" s="17" t="s">
        <v>401</v>
      </c>
    </row>
    <row r="293" spans="92:93" ht="13.5" hidden="1">
      <c r="CN293" s="27">
        <v>291</v>
      </c>
      <c r="CO293" s="17" t="s">
        <v>402</v>
      </c>
    </row>
    <row r="294" spans="92:93" ht="13.5" hidden="1">
      <c r="CN294" s="27">
        <v>292</v>
      </c>
      <c r="CO294" s="17" t="s">
        <v>403</v>
      </c>
    </row>
    <row r="295" spans="92:93" ht="13.5" hidden="1">
      <c r="CN295" s="27">
        <v>293</v>
      </c>
      <c r="CO295" s="17" t="s">
        <v>404</v>
      </c>
    </row>
    <row r="296" spans="92:93" ht="13.5" hidden="1">
      <c r="CN296" s="27">
        <v>294</v>
      </c>
      <c r="CO296" s="17" t="s">
        <v>405</v>
      </c>
    </row>
    <row r="297" spans="92:93" ht="13.5" hidden="1">
      <c r="CN297" s="27">
        <v>295</v>
      </c>
      <c r="CO297" s="17" t="s">
        <v>406</v>
      </c>
    </row>
    <row r="298" spans="92:93" ht="13.5" hidden="1">
      <c r="CN298" s="27">
        <v>296</v>
      </c>
      <c r="CO298" s="17" t="s">
        <v>407</v>
      </c>
    </row>
    <row r="299" spans="92:93" ht="13.5" hidden="1">
      <c r="CN299" s="27">
        <v>297</v>
      </c>
      <c r="CO299" s="17" t="s">
        <v>408</v>
      </c>
    </row>
    <row r="300" spans="92:93" ht="14.25" hidden="1" thickBot="1">
      <c r="CN300" s="29">
        <v>298</v>
      </c>
      <c r="CO300" s="17" t="s">
        <v>409</v>
      </c>
    </row>
    <row r="301" ht="14.25" hidden="1" thickTop="1"/>
  </sheetData>
  <sheetProtection password="8617" sheet="1" objects="1" scenarios="1" selectLockedCells="1"/>
  <mergeCells count="21">
    <mergeCell ref="C2:BW30"/>
    <mergeCell ref="C32:K33"/>
    <mergeCell ref="L32:AQ33"/>
    <mergeCell ref="AS32:BC33"/>
    <mergeCell ref="BD32:BH33"/>
    <mergeCell ref="BI32:BJ33"/>
    <mergeCell ref="BK32:BO33"/>
    <mergeCell ref="C38:K39"/>
    <mergeCell ref="L38:AQ39"/>
    <mergeCell ref="AS38:BC39"/>
    <mergeCell ref="BD38:BN39"/>
    <mergeCell ref="BP35:BQ36"/>
    <mergeCell ref="BR32:BW33"/>
    <mergeCell ref="BI35:BJ36"/>
    <mergeCell ref="BK35:BO36"/>
    <mergeCell ref="BR35:BW36"/>
    <mergeCell ref="C35:K36"/>
    <mergeCell ref="L35:AQ36"/>
    <mergeCell ref="AS35:BC36"/>
    <mergeCell ref="BD35:BH36"/>
    <mergeCell ref="BP32:BQ33"/>
  </mergeCells>
  <dataValidations count="3">
    <dataValidation type="custom" allowBlank="1" showInputMessage="1" showErrorMessage="1" imeMode="halfAlpha" sqref="BD35:BH36 BK35:BO36 BR35:BW36 BD32:BH33 BK32:BO33 BR32:BW33">
      <formula1>LEN(BD35)=LENB(BD35)</formula1>
    </dataValidation>
    <dataValidation type="list" allowBlank="1" showInputMessage="1" showErrorMessage="1" sqref="L35:AQ36">
      <formula1>$CO$3:$CO$300</formula1>
    </dataValidation>
    <dataValidation type="list" allowBlank="1" showInputMessage="1" showErrorMessage="1" sqref="BD38:BN39">
      <formula1>$CK$20:$CK$22</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T840"/>
  <sheetViews>
    <sheetView zoomScalePageLayoutView="0" workbookViewId="0" topLeftCell="A1">
      <selection activeCell="BN19" sqref="BN19:BU20"/>
    </sheetView>
  </sheetViews>
  <sheetFormatPr defaultColWidth="0" defaultRowHeight="13.5" customHeight="1" zeroHeight="1"/>
  <cols>
    <col min="1" max="1" width="1.57421875" style="20" customWidth="1"/>
    <col min="2" max="2" width="2.421875" style="0" customWidth="1"/>
    <col min="3" max="54" width="1.57421875" style="0" customWidth="1"/>
    <col min="55" max="56" width="1.57421875" style="20" customWidth="1"/>
    <col min="57" max="59" width="1.57421875" style="0" customWidth="1"/>
    <col min="60" max="73" width="1.57421875" style="20" customWidth="1"/>
    <col min="74" max="74" width="0.71875" style="20" customWidth="1"/>
    <col min="75" max="75" width="1.8515625" style="20" customWidth="1"/>
    <col min="76" max="76" width="1.8515625" style="5" hidden="1" customWidth="1"/>
    <col min="77" max="77" width="31.7109375" style="5" hidden="1" customWidth="1"/>
    <col min="78" max="80" width="1.8515625" style="5" hidden="1" customWidth="1"/>
    <col min="81" max="81" width="9.00390625" style="5" hidden="1" customWidth="1"/>
    <col min="82" max="83" width="1.8515625" style="5" hidden="1" customWidth="1"/>
    <col min="84" max="84" width="5.28125" style="5" hidden="1" customWidth="1"/>
    <col min="85" max="85" width="1.8515625" style="5" hidden="1" customWidth="1"/>
    <col min="86" max="86" width="11.00390625" style="5" hidden="1" customWidth="1"/>
    <col min="87" max="93" width="1.8515625" style="5" hidden="1" customWidth="1"/>
    <col min="94" max="94" width="5.421875" style="5" hidden="1" customWidth="1"/>
    <col min="95" max="95" width="1.8515625" style="5" hidden="1" customWidth="1"/>
    <col min="96" max="96" width="3.421875" style="5" hidden="1" customWidth="1"/>
    <col min="97" max="97" width="1.8515625" style="5" hidden="1" customWidth="1"/>
    <col min="98" max="98" width="3.421875" style="5" hidden="1" customWidth="1"/>
    <col min="99" max="231" width="1.8515625" style="5" hidden="1" customWidth="1"/>
    <col min="232" max="16384" width="1.8515625" style="0" hidden="1" customWidth="1"/>
  </cols>
  <sheetData>
    <row r="1" spans="78:85" s="20" customFormat="1" ht="14.25" thickBot="1">
      <c r="BZ1" s="21"/>
      <c r="CA1" s="22"/>
      <c r="CB1" s="22"/>
      <c r="CC1" s="22" t="s">
        <v>36</v>
      </c>
      <c r="CD1" s="23"/>
      <c r="CE1" s="21"/>
      <c r="CF1" s="22"/>
      <c r="CG1" s="22"/>
    </row>
    <row r="2" spans="2:98" ht="13.5">
      <c r="B2" s="115" t="s">
        <v>37</v>
      </c>
      <c r="C2" s="116"/>
      <c r="D2" s="116"/>
      <c r="E2" s="116"/>
      <c r="F2" s="116"/>
      <c r="G2" s="116"/>
      <c r="H2" s="116"/>
      <c r="I2" s="116"/>
      <c r="J2" s="117"/>
      <c r="K2" s="192" t="s">
        <v>108</v>
      </c>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4"/>
      <c r="AU2" s="20"/>
      <c r="AV2" s="20"/>
      <c r="AW2" s="20"/>
      <c r="AX2" s="20"/>
      <c r="AY2" s="20"/>
      <c r="AZ2" s="20"/>
      <c r="BA2" s="20"/>
      <c r="BB2" s="20"/>
      <c r="BE2" s="20"/>
      <c r="BF2" s="20"/>
      <c r="BG2" s="20"/>
      <c r="BY2" s="28" t="s">
        <v>113</v>
      </c>
      <c r="CP2" s="5">
        <v>2000</v>
      </c>
      <c r="CR2" s="5">
        <v>0</v>
      </c>
      <c r="CT2" s="5">
        <v>1</v>
      </c>
    </row>
    <row r="3" spans="2:98" ht="14.25" thickBot="1">
      <c r="B3" s="118"/>
      <c r="C3" s="119"/>
      <c r="D3" s="119"/>
      <c r="E3" s="119"/>
      <c r="F3" s="119"/>
      <c r="G3" s="119"/>
      <c r="H3" s="119"/>
      <c r="I3" s="119"/>
      <c r="J3" s="120"/>
      <c r="K3" s="195"/>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7"/>
      <c r="AU3" s="20"/>
      <c r="AV3" s="20"/>
      <c r="AW3" s="20"/>
      <c r="AX3" s="20"/>
      <c r="AY3" s="20"/>
      <c r="AZ3" s="20"/>
      <c r="BA3" s="20"/>
      <c r="BB3" s="20"/>
      <c r="BE3" s="20"/>
      <c r="BF3" s="20"/>
      <c r="BG3" s="20"/>
      <c r="BY3" s="28" t="s">
        <v>114</v>
      </c>
      <c r="CC3" s="5" t="s">
        <v>38</v>
      </c>
      <c r="CF3" s="5" t="s">
        <v>38</v>
      </c>
      <c r="CH3" s="5" t="s">
        <v>38</v>
      </c>
      <c r="CP3" s="5">
        <v>2001</v>
      </c>
      <c r="CR3" s="5">
        <v>1</v>
      </c>
      <c r="CT3" s="5">
        <v>2</v>
      </c>
    </row>
    <row r="4" spans="77:98" s="20" customFormat="1" ht="14.25" thickBot="1">
      <c r="BY4" s="28" t="s">
        <v>115</v>
      </c>
      <c r="CC4" s="20" t="s">
        <v>39</v>
      </c>
      <c r="CF4" s="20" t="s">
        <v>39</v>
      </c>
      <c r="CH4" s="20" t="s">
        <v>39</v>
      </c>
      <c r="CP4" s="20">
        <v>2002</v>
      </c>
      <c r="CR4" s="20">
        <v>2</v>
      </c>
      <c r="CT4" s="20">
        <v>3</v>
      </c>
    </row>
    <row r="5" spans="2:98" ht="13.5">
      <c r="B5" s="115" t="s">
        <v>107</v>
      </c>
      <c r="C5" s="116"/>
      <c r="D5" s="116"/>
      <c r="E5" s="116"/>
      <c r="F5" s="116"/>
      <c r="G5" s="116"/>
      <c r="H5" s="116"/>
      <c r="I5" s="116"/>
      <c r="J5" s="117"/>
      <c r="K5" s="121">
        <f>IF('説明'!L35="選択してください","",'説明'!L35)&amp;IF('説明'!L38="","",'説明'!L38)</f>
      </c>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3"/>
      <c r="AU5" s="20"/>
      <c r="AV5" s="20"/>
      <c r="AW5" s="20"/>
      <c r="AX5" s="20"/>
      <c r="AY5" s="20"/>
      <c r="AZ5" s="20"/>
      <c r="BA5" s="20"/>
      <c r="BB5" s="20"/>
      <c r="BE5" s="20"/>
      <c r="BF5" s="20"/>
      <c r="BG5" s="20"/>
      <c r="BY5" s="28" t="s">
        <v>116</v>
      </c>
      <c r="CP5" s="5">
        <v>2003</v>
      </c>
      <c r="CR5" s="5">
        <v>3</v>
      </c>
      <c r="CT5" s="5">
        <v>4</v>
      </c>
    </row>
    <row r="6" spans="2:98" ht="14.25" thickBot="1">
      <c r="B6" s="118"/>
      <c r="C6" s="119"/>
      <c r="D6" s="119"/>
      <c r="E6" s="119"/>
      <c r="F6" s="119"/>
      <c r="G6" s="119"/>
      <c r="H6" s="119"/>
      <c r="I6" s="119"/>
      <c r="J6" s="120"/>
      <c r="K6" s="124"/>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6"/>
      <c r="AU6" s="20"/>
      <c r="AV6" s="20"/>
      <c r="AW6" s="20"/>
      <c r="AX6" s="20"/>
      <c r="AY6" s="20"/>
      <c r="AZ6" s="20"/>
      <c r="BA6" s="20"/>
      <c r="BB6" s="20"/>
      <c r="BE6" s="20"/>
      <c r="BF6" s="20"/>
      <c r="BG6" s="20"/>
      <c r="BY6" s="28" t="s">
        <v>117</v>
      </c>
      <c r="CH6" s="5">
        <v>0</v>
      </c>
      <c r="CP6" s="5">
        <v>2004</v>
      </c>
      <c r="CR6" s="5">
        <v>4</v>
      </c>
      <c r="CT6" s="5">
        <v>5</v>
      </c>
    </row>
    <row r="7" spans="77:98" s="20" customFormat="1" ht="14.25" thickBot="1">
      <c r="BY7" s="28" t="s">
        <v>118</v>
      </c>
      <c r="CC7" s="20" t="s">
        <v>67</v>
      </c>
      <c r="CH7" s="20">
        <v>1</v>
      </c>
      <c r="CP7" s="20">
        <v>2005</v>
      </c>
      <c r="CR7" s="20">
        <v>5</v>
      </c>
      <c r="CT7" s="20">
        <v>6</v>
      </c>
    </row>
    <row r="8" spans="2:98" ht="13.5">
      <c r="B8" s="115" t="s">
        <v>46</v>
      </c>
      <c r="C8" s="116"/>
      <c r="D8" s="116"/>
      <c r="E8" s="116"/>
      <c r="F8" s="116"/>
      <c r="G8" s="116"/>
      <c r="H8" s="116"/>
      <c r="I8" s="116"/>
      <c r="J8" s="117"/>
      <c r="K8" s="177" t="s">
        <v>47</v>
      </c>
      <c r="L8" s="178"/>
      <c r="M8" s="26"/>
      <c r="N8" s="31"/>
      <c r="O8" s="31"/>
      <c r="P8" s="6" t="s">
        <v>0</v>
      </c>
      <c r="Q8" s="31"/>
      <c r="R8" s="31"/>
      <c r="S8" s="31"/>
      <c r="T8" s="31"/>
      <c r="U8" s="179" t="s">
        <v>67</v>
      </c>
      <c r="V8" s="180"/>
      <c r="W8" s="180"/>
      <c r="X8" s="180"/>
      <c r="Y8" s="181"/>
      <c r="Z8" s="185"/>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7"/>
      <c r="BG8" s="20"/>
      <c r="BY8" s="28" t="s">
        <v>119</v>
      </c>
      <c r="CP8" s="5">
        <v>2006</v>
      </c>
      <c r="CR8" s="5">
        <v>6</v>
      </c>
      <c r="CT8" s="5">
        <v>7</v>
      </c>
    </row>
    <row r="9" spans="2:98" ht="14.25" thickBot="1">
      <c r="B9" s="118"/>
      <c r="C9" s="119"/>
      <c r="D9" s="119"/>
      <c r="E9" s="119"/>
      <c r="F9" s="119"/>
      <c r="G9" s="119"/>
      <c r="H9" s="119"/>
      <c r="I9" s="119"/>
      <c r="J9" s="120"/>
      <c r="K9" s="124"/>
      <c r="L9" s="125"/>
      <c r="M9" s="125"/>
      <c r="N9" s="125"/>
      <c r="O9" s="125"/>
      <c r="P9" s="125"/>
      <c r="Q9" s="125"/>
      <c r="R9" s="125"/>
      <c r="S9" s="125"/>
      <c r="T9" s="191"/>
      <c r="U9" s="182"/>
      <c r="V9" s="183"/>
      <c r="W9" s="183"/>
      <c r="X9" s="183"/>
      <c r="Y9" s="184"/>
      <c r="Z9" s="188"/>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90"/>
      <c r="BG9" s="20"/>
      <c r="BY9" s="28" t="s">
        <v>120</v>
      </c>
      <c r="CH9" s="5">
        <v>0</v>
      </c>
      <c r="CP9" s="5">
        <v>2007</v>
      </c>
      <c r="CR9" s="5">
        <v>7</v>
      </c>
      <c r="CT9" s="5">
        <v>8</v>
      </c>
    </row>
    <row r="10" spans="77:98" s="20" customFormat="1" ht="14.25" thickBot="1">
      <c r="BY10" s="28" t="s">
        <v>121</v>
      </c>
      <c r="CC10" s="20" t="s">
        <v>67</v>
      </c>
      <c r="CH10" s="20">
        <v>1</v>
      </c>
      <c r="CP10" s="20">
        <v>2008</v>
      </c>
      <c r="CR10" s="20">
        <v>8</v>
      </c>
      <c r="CT10" s="20">
        <v>9</v>
      </c>
    </row>
    <row r="11" spans="1:98" s="5" customFormat="1" ht="13.5">
      <c r="A11" s="20"/>
      <c r="B11" s="92">
        <v>1</v>
      </c>
      <c r="C11" s="95" t="s">
        <v>40</v>
      </c>
      <c r="D11" s="95"/>
      <c r="E11" s="95"/>
      <c r="F11" s="95"/>
      <c r="G11" s="95"/>
      <c r="H11" s="95"/>
      <c r="I11" s="95"/>
      <c r="J11" s="95"/>
      <c r="K11" s="96"/>
      <c r="L11" s="101" t="s">
        <v>41</v>
      </c>
      <c r="M11" s="101"/>
      <c r="N11" s="101"/>
      <c r="O11" s="101"/>
      <c r="P11" s="101"/>
      <c r="Q11" s="101"/>
      <c r="R11" s="101"/>
      <c r="S11" s="101"/>
      <c r="T11" s="101"/>
      <c r="U11" s="101" t="s">
        <v>42</v>
      </c>
      <c r="V11" s="101"/>
      <c r="W11" s="101"/>
      <c r="X11" s="101"/>
      <c r="Y11" s="101"/>
      <c r="Z11" s="101"/>
      <c r="AA11" s="101"/>
      <c r="AB11" s="101"/>
      <c r="AC11" s="102"/>
      <c r="AD11" s="20"/>
      <c r="AE11" s="20"/>
      <c r="AF11" s="86" t="s">
        <v>43</v>
      </c>
      <c r="AG11" s="87"/>
      <c r="AH11" s="87"/>
      <c r="AI11" s="87"/>
      <c r="AJ11" s="87"/>
      <c r="AK11" s="87"/>
      <c r="AL11" s="87"/>
      <c r="AM11" s="87"/>
      <c r="AN11" s="87"/>
      <c r="AO11" s="101" t="s">
        <v>44</v>
      </c>
      <c r="AP11" s="101"/>
      <c r="AQ11" s="101"/>
      <c r="AR11" s="101"/>
      <c r="AS11" s="101"/>
      <c r="AT11" s="101"/>
      <c r="AU11" s="101"/>
      <c r="AV11" s="101"/>
      <c r="AW11" s="101"/>
      <c r="AX11" s="101" t="s">
        <v>45</v>
      </c>
      <c r="AY11" s="101"/>
      <c r="AZ11" s="101"/>
      <c r="BA11" s="101"/>
      <c r="BB11" s="101"/>
      <c r="BC11" s="101"/>
      <c r="BD11" s="101"/>
      <c r="BE11" s="101"/>
      <c r="BF11" s="102"/>
      <c r="BG11" s="20"/>
      <c r="BH11" s="20"/>
      <c r="BI11" s="20"/>
      <c r="BJ11" s="20"/>
      <c r="BK11" s="20"/>
      <c r="BL11" s="20"/>
      <c r="BM11" s="20"/>
      <c r="BN11" s="20"/>
      <c r="BO11" s="20"/>
      <c r="BP11" s="20"/>
      <c r="BQ11" s="20"/>
      <c r="BR11" s="20"/>
      <c r="BS11" s="20"/>
      <c r="BT11" s="20"/>
      <c r="BU11" s="20"/>
      <c r="BV11" s="20"/>
      <c r="BW11" s="20"/>
      <c r="BY11" s="28" t="s">
        <v>122</v>
      </c>
      <c r="CC11" s="5" t="s">
        <v>68</v>
      </c>
      <c r="CH11" s="5">
        <v>2</v>
      </c>
      <c r="CP11" s="5">
        <v>2009</v>
      </c>
      <c r="CR11" s="5">
        <v>9</v>
      </c>
      <c r="CT11" s="5">
        <v>10</v>
      </c>
    </row>
    <row r="12" spans="1:98" s="5" customFormat="1" ht="13.5">
      <c r="A12" s="20"/>
      <c r="B12" s="93"/>
      <c r="C12" s="97"/>
      <c r="D12" s="97"/>
      <c r="E12" s="97"/>
      <c r="F12" s="97"/>
      <c r="G12" s="97"/>
      <c r="H12" s="97"/>
      <c r="I12" s="97"/>
      <c r="J12" s="97"/>
      <c r="K12" s="98"/>
      <c r="L12" s="127"/>
      <c r="M12" s="127"/>
      <c r="N12" s="127"/>
      <c r="O12" s="127"/>
      <c r="P12" s="127"/>
      <c r="Q12" s="127"/>
      <c r="R12" s="127"/>
      <c r="S12" s="127"/>
      <c r="T12" s="127"/>
      <c r="U12" s="127"/>
      <c r="V12" s="127"/>
      <c r="W12" s="127"/>
      <c r="X12" s="127"/>
      <c r="Y12" s="127"/>
      <c r="Z12" s="127"/>
      <c r="AA12" s="127"/>
      <c r="AB12" s="127"/>
      <c r="AC12" s="129"/>
      <c r="AD12" s="20"/>
      <c r="AE12" s="20"/>
      <c r="AF12" s="103"/>
      <c r="AG12" s="104"/>
      <c r="AH12" s="104"/>
      <c r="AI12" s="104"/>
      <c r="AJ12" s="104"/>
      <c r="AK12" s="104"/>
      <c r="AL12" s="104"/>
      <c r="AM12" s="104"/>
      <c r="AN12" s="104"/>
      <c r="AO12" s="127"/>
      <c r="AP12" s="127"/>
      <c r="AQ12" s="127"/>
      <c r="AR12" s="127"/>
      <c r="AS12" s="127"/>
      <c r="AT12" s="127"/>
      <c r="AU12" s="127"/>
      <c r="AV12" s="127"/>
      <c r="AW12" s="127"/>
      <c r="AX12" s="127"/>
      <c r="AY12" s="127"/>
      <c r="AZ12" s="127"/>
      <c r="BA12" s="127"/>
      <c r="BB12" s="127"/>
      <c r="BC12" s="127"/>
      <c r="BD12" s="127"/>
      <c r="BE12" s="127"/>
      <c r="BF12" s="129"/>
      <c r="BG12" s="20"/>
      <c r="BH12" s="20"/>
      <c r="BI12" s="20"/>
      <c r="BJ12" s="20"/>
      <c r="BK12" s="20"/>
      <c r="BL12" s="20"/>
      <c r="BM12" s="20"/>
      <c r="BN12" s="20"/>
      <c r="BO12" s="20"/>
      <c r="BP12" s="20"/>
      <c r="BQ12" s="20"/>
      <c r="BR12" s="20"/>
      <c r="BS12" s="20"/>
      <c r="BT12" s="20"/>
      <c r="BU12" s="20"/>
      <c r="BV12" s="20"/>
      <c r="BW12" s="20"/>
      <c r="BY12" s="28" t="s">
        <v>123</v>
      </c>
      <c r="CC12" s="5" t="s">
        <v>69</v>
      </c>
      <c r="CH12" s="5">
        <v>3</v>
      </c>
      <c r="CP12" s="5">
        <v>2010</v>
      </c>
      <c r="CR12" s="5">
        <v>10</v>
      </c>
      <c r="CT12" s="5">
        <v>11</v>
      </c>
    </row>
    <row r="13" spans="1:98" s="5" customFormat="1" ht="14.25" thickBot="1">
      <c r="A13" s="20"/>
      <c r="B13" s="93"/>
      <c r="C13" s="99"/>
      <c r="D13" s="99"/>
      <c r="E13" s="99"/>
      <c r="F13" s="99"/>
      <c r="G13" s="99"/>
      <c r="H13" s="99"/>
      <c r="I13" s="99"/>
      <c r="J13" s="99"/>
      <c r="K13" s="100"/>
      <c r="L13" s="128"/>
      <c r="M13" s="128"/>
      <c r="N13" s="128"/>
      <c r="O13" s="128"/>
      <c r="P13" s="128"/>
      <c r="Q13" s="128"/>
      <c r="R13" s="128"/>
      <c r="S13" s="128"/>
      <c r="T13" s="128"/>
      <c r="U13" s="128"/>
      <c r="V13" s="128"/>
      <c r="W13" s="128"/>
      <c r="X13" s="128"/>
      <c r="Y13" s="128"/>
      <c r="Z13" s="128"/>
      <c r="AA13" s="128"/>
      <c r="AB13" s="128"/>
      <c r="AC13" s="130"/>
      <c r="AD13" s="20"/>
      <c r="AE13" s="20"/>
      <c r="AF13" s="89"/>
      <c r="AG13" s="90"/>
      <c r="AH13" s="90"/>
      <c r="AI13" s="90"/>
      <c r="AJ13" s="90"/>
      <c r="AK13" s="90"/>
      <c r="AL13" s="90"/>
      <c r="AM13" s="90"/>
      <c r="AN13" s="90"/>
      <c r="AO13" s="128"/>
      <c r="AP13" s="128"/>
      <c r="AQ13" s="128"/>
      <c r="AR13" s="128"/>
      <c r="AS13" s="128"/>
      <c r="AT13" s="128"/>
      <c r="AU13" s="128"/>
      <c r="AV13" s="128"/>
      <c r="AW13" s="128"/>
      <c r="AX13" s="128"/>
      <c r="AY13" s="128"/>
      <c r="AZ13" s="128"/>
      <c r="BA13" s="128"/>
      <c r="BB13" s="128"/>
      <c r="BC13" s="128"/>
      <c r="BD13" s="128"/>
      <c r="BE13" s="128"/>
      <c r="BF13" s="130"/>
      <c r="BG13" s="20"/>
      <c r="BH13" s="20"/>
      <c r="BI13" s="20"/>
      <c r="BJ13" s="20"/>
      <c r="BK13" s="20"/>
      <c r="BL13" s="20"/>
      <c r="BM13" s="20"/>
      <c r="BN13" s="20"/>
      <c r="BO13" s="20"/>
      <c r="BP13" s="20"/>
      <c r="BQ13" s="20"/>
      <c r="BR13" s="20"/>
      <c r="BS13" s="20"/>
      <c r="BT13" s="20"/>
      <c r="BU13" s="20"/>
      <c r="BV13" s="20"/>
      <c r="BW13" s="20"/>
      <c r="BY13" s="28" t="s">
        <v>124</v>
      </c>
      <c r="CC13" s="5" t="s">
        <v>70</v>
      </c>
      <c r="CH13" s="5">
        <v>4</v>
      </c>
      <c r="CP13" s="5">
        <v>2011</v>
      </c>
      <c r="CR13" s="5">
        <v>11</v>
      </c>
      <c r="CT13" s="5">
        <v>12</v>
      </c>
    </row>
    <row r="14" spans="2:98" s="20" customFormat="1" ht="4.5" customHeight="1">
      <c r="B14" s="93"/>
      <c r="BY14" s="28" t="s">
        <v>125</v>
      </c>
      <c r="CC14" s="20" t="s">
        <v>71</v>
      </c>
      <c r="CH14" s="20">
        <v>5</v>
      </c>
      <c r="CP14" s="20">
        <v>2012</v>
      </c>
      <c r="CR14" s="20">
        <v>12</v>
      </c>
      <c r="CT14" s="20">
        <v>13</v>
      </c>
    </row>
    <row r="15" spans="2:98" s="20" customFormat="1" ht="4.5" customHeight="1" thickBot="1">
      <c r="B15" s="93"/>
      <c r="BY15" s="28" t="s">
        <v>126</v>
      </c>
      <c r="CC15" s="20" t="s">
        <v>72</v>
      </c>
      <c r="CH15" s="20">
        <v>8</v>
      </c>
      <c r="CP15" s="20">
        <v>2013</v>
      </c>
      <c r="CT15" s="20">
        <v>14</v>
      </c>
    </row>
    <row r="16" spans="1:98" s="5" customFormat="1" ht="13.5">
      <c r="A16" s="20"/>
      <c r="B16" s="93"/>
      <c r="C16" s="131" t="s">
        <v>48</v>
      </c>
      <c r="D16" s="87"/>
      <c r="E16" s="87"/>
      <c r="F16" s="133"/>
      <c r="G16" s="134"/>
      <c r="H16" s="24"/>
      <c r="I16" s="24"/>
      <c r="J16" s="137" t="s">
        <v>49</v>
      </c>
      <c r="K16" s="138"/>
      <c r="L16" s="138"/>
      <c r="M16" s="139"/>
      <c r="N16" s="143"/>
      <c r="O16" s="105"/>
      <c r="P16" s="105"/>
      <c r="Q16" s="105"/>
      <c r="R16" s="145" t="s">
        <v>50</v>
      </c>
      <c r="S16" s="145"/>
      <c r="T16" s="105"/>
      <c r="U16" s="105"/>
      <c r="V16" s="145" t="s">
        <v>51</v>
      </c>
      <c r="W16" s="145"/>
      <c r="X16" s="105"/>
      <c r="Y16" s="105"/>
      <c r="Z16" s="107" t="s">
        <v>52</v>
      </c>
      <c r="AA16" s="108"/>
      <c r="AB16" s="20"/>
      <c r="AC16" s="111" t="s">
        <v>61</v>
      </c>
      <c r="AD16" s="112"/>
      <c r="AE16" s="112"/>
      <c r="AF16" s="112"/>
      <c r="AG16" s="112"/>
      <c r="AH16" s="112"/>
      <c r="AI16" s="112"/>
      <c r="AJ16" s="112"/>
      <c r="AK16" s="112"/>
      <c r="AL16" s="112"/>
      <c r="AM16" s="112"/>
      <c r="AN16" s="151"/>
      <c r="AO16" s="152"/>
      <c r="AP16" s="152"/>
      <c r="AQ16" s="152"/>
      <c r="AR16" s="152"/>
      <c r="AS16" s="152"/>
      <c r="AT16" s="152"/>
      <c r="AU16" s="152"/>
      <c r="AV16" s="152"/>
      <c r="AW16" s="152"/>
      <c r="AX16" s="152"/>
      <c r="AY16" s="152"/>
      <c r="AZ16" s="152"/>
      <c r="BA16" s="152"/>
      <c r="BB16" s="152"/>
      <c r="BC16" s="152"/>
      <c r="BD16" s="152"/>
      <c r="BE16" s="152"/>
      <c r="BF16" s="152"/>
      <c r="BG16" s="153"/>
      <c r="BH16" s="20"/>
      <c r="BI16" s="20"/>
      <c r="BJ16" s="20"/>
      <c r="BK16" s="20"/>
      <c r="BL16" s="20"/>
      <c r="BM16" s="20"/>
      <c r="BN16" s="20"/>
      <c r="BO16" s="20"/>
      <c r="BP16" s="20"/>
      <c r="BQ16" s="20"/>
      <c r="BR16" s="20"/>
      <c r="BS16" s="20"/>
      <c r="BT16" s="20"/>
      <c r="BU16" s="20"/>
      <c r="BV16" s="20"/>
      <c r="BW16" s="20"/>
      <c r="BY16" s="28" t="s">
        <v>127</v>
      </c>
      <c r="CC16" s="5" t="s">
        <v>73</v>
      </c>
      <c r="CH16" s="5">
        <v>9</v>
      </c>
      <c r="CP16" s="5">
        <v>2014</v>
      </c>
      <c r="CT16" s="5">
        <v>15</v>
      </c>
    </row>
    <row r="17" spans="1:98" s="5" customFormat="1" ht="14.25" thickBot="1">
      <c r="A17" s="20"/>
      <c r="B17" s="93"/>
      <c r="C17" s="132"/>
      <c r="D17" s="90"/>
      <c r="E17" s="90"/>
      <c r="F17" s="135"/>
      <c r="G17" s="136"/>
      <c r="H17" s="24"/>
      <c r="I17" s="24"/>
      <c r="J17" s="140"/>
      <c r="K17" s="141"/>
      <c r="L17" s="141"/>
      <c r="M17" s="142"/>
      <c r="N17" s="144"/>
      <c r="O17" s="106"/>
      <c r="P17" s="106"/>
      <c r="Q17" s="106"/>
      <c r="R17" s="146"/>
      <c r="S17" s="146"/>
      <c r="T17" s="106"/>
      <c r="U17" s="106"/>
      <c r="V17" s="146"/>
      <c r="W17" s="146"/>
      <c r="X17" s="106"/>
      <c r="Y17" s="106"/>
      <c r="Z17" s="109"/>
      <c r="AA17" s="110"/>
      <c r="AB17" s="20"/>
      <c r="AC17" s="113"/>
      <c r="AD17" s="114"/>
      <c r="AE17" s="114"/>
      <c r="AF17" s="114"/>
      <c r="AG17" s="114"/>
      <c r="AH17" s="114"/>
      <c r="AI17" s="114"/>
      <c r="AJ17" s="114"/>
      <c r="AK17" s="114"/>
      <c r="AL17" s="114"/>
      <c r="AM17" s="114"/>
      <c r="AN17" s="154"/>
      <c r="AO17" s="155"/>
      <c r="AP17" s="155"/>
      <c r="AQ17" s="155"/>
      <c r="AR17" s="155"/>
      <c r="AS17" s="155"/>
      <c r="AT17" s="155"/>
      <c r="AU17" s="155"/>
      <c r="AV17" s="155"/>
      <c r="AW17" s="155"/>
      <c r="AX17" s="155"/>
      <c r="AY17" s="155"/>
      <c r="AZ17" s="155"/>
      <c r="BA17" s="155"/>
      <c r="BB17" s="155"/>
      <c r="BC17" s="155"/>
      <c r="BD17" s="155"/>
      <c r="BE17" s="155"/>
      <c r="BF17" s="155"/>
      <c r="BG17" s="156"/>
      <c r="BH17" s="20"/>
      <c r="BI17" s="20"/>
      <c r="BJ17" s="20"/>
      <c r="BK17" s="20"/>
      <c r="BL17" s="20"/>
      <c r="BM17" s="20"/>
      <c r="BN17" s="20"/>
      <c r="BO17" s="20"/>
      <c r="BP17" s="20"/>
      <c r="BQ17" s="20"/>
      <c r="BR17" s="20"/>
      <c r="BS17" s="20"/>
      <c r="BT17" s="20"/>
      <c r="BU17" s="20"/>
      <c r="BV17" s="20"/>
      <c r="BW17" s="20"/>
      <c r="BY17" s="28" t="s">
        <v>128</v>
      </c>
      <c r="CC17" s="5" t="s">
        <v>74</v>
      </c>
      <c r="CP17" s="5">
        <v>2015</v>
      </c>
      <c r="CT17" s="5">
        <v>16</v>
      </c>
    </row>
    <row r="18" spans="2:98" s="20" customFormat="1" ht="4.5" customHeight="1" thickBot="1">
      <c r="B18" s="93"/>
      <c r="Z18" s="25"/>
      <c r="AA18" s="25"/>
      <c r="AB18" s="25"/>
      <c r="AC18" s="25"/>
      <c r="BY18" s="28" t="s">
        <v>129</v>
      </c>
      <c r="CC18" s="20" t="s">
        <v>75</v>
      </c>
      <c r="CH18" s="20" t="s">
        <v>53</v>
      </c>
      <c r="CP18" s="20">
        <v>2016</v>
      </c>
      <c r="CT18" s="20">
        <v>17</v>
      </c>
    </row>
    <row r="19" spans="1:98" s="5" customFormat="1" ht="12.75" customHeight="1">
      <c r="A19" s="20"/>
      <c r="B19" s="93"/>
      <c r="C19" s="80" t="s">
        <v>64</v>
      </c>
      <c r="D19" s="81"/>
      <c r="E19" s="81"/>
      <c r="F19" s="81"/>
      <c r="G19" s="81"/>
      <c r="H19" s="81"/>
      <c r="I19" s="81"/>
      <c r="J19" s="81"/>
      <c r="K19" s="82"/>
      <c r="L19" s="149"/>
      <c r="M19" s="147"/>
      <c r="N19" s="147"/>
      <c r="O19" s="147"/>
      <c r="P19" s="122" t="s">
        <v>50</v>
      </c>
      <c r="Q19" s="122"/>
      <c r="R19" s="147"/>
      <c r="S19" s="147"/>
      <c r="T19" s="122" t="s">
        <v>62</v>
      </c>
      <c r="U19" s="122"/>
      <c r="V19" s="147"/>
      <c r="W19" s="147"/>
      <c r="X19" s="122" t="s">
        <v>63</v>
      </c>
      <c r="Y19" s="123"/>
      <c r="Z19" s="20"/>
      <c r="AA19" s="20"/>
      <c r="AB19" s="20"/>
      <c r="AC19" s="20"/>
      <c r="AD19" s="20"/>
      <c r="AE19" s="20"/>
      <c r="AF19" s="86" t="s">
        <v>65</v>
      </c>
      <c r="AG19" s="87"/>
      <c r="AH19" s="87"/>
      <c r="AI19" s="87"/>
      <c r="AJ19" s="87"/>
      <c r="AK19" s="87"/>
      <c r="AL19" s="87"/>
      <c r="AM19" s="87"/>
      <c r="AN19" s="88"/>
      <c r="AO19" s="149"/>
      <c r="AP19" s="147"/>
      <c r="AQ19" s="147"/>
      <c r="AR19" s="122" t="s">
        <v>60</v>
      </c>
      <c r="AS19" s="147"/>
      <c r="AT19" s="147"/>
      <c r="AU19" s="147"/>
      <c r="AV19" s="147"/>
      <c r="AW19" s="122" t="s">
        <v>66</v>
      </c>
      <c r="AX19" s="147"/>
      <c r="AY19" s="147"/>
      <c r="AZ19" s="157"/>
      <c r="BA19" s="20"/>
      <c r="BB19" s="20"/>
      <c r="BC19" s="162" t="s">
        <v>106</v>
      </c>
      <c r="BD19" s="163"/>
      <c r="BE19" s="163"/>
      <c r="BF19" s="163"/>
      <c r="BG19" s="163"/>
      <c r="BH19" s="163"/>
      <c r="BI19" s="163"/>
      <c r="BJ19" s="163"/>
      <c r="BK19" s="163"/>
      <c r="BL19" s="163"/>
      <c r="BM19" s="164"/>
      <c r="BN19" s="171"/>
      <c r="BO19" s="172"/>
      <c r="BP19" s="172"/>
      <c r="BQ19" s="172"/>
      <c r="BR19" s="172"/>
      <c r="BS19" s="172"/>
      <c r="BT19" s="172"/>
      <c r="BU19" s="173"/>
      <c r="BV19" s="20"/>
      <c r="BW19" s="20"/>
      <c r="BY19" s="28" t="s">
        <v>130</v>
      </c>
      <c r="CC19" s="5" t="s">
        <v>76</v>
      </c>
      <c r="CH19" s="5" t="s">
        <v>54</v>
      </c>
      <c r="CT19" s="5">
        <v>18</v>
      </c>
    </row>
    <row r="20" spans="1:98" s="5" customFormat="1" ht="14.25" thickBot="1">
      <c r="A20" s="20"/>
      <c r="B20" s="94"/>
      <c r="C20" s="83"/>
      <c r="D20" s="84"/>
      <c r="E20" s="84"/>
      <c r="F20" s="84"/>
      <c r="G20" s="84"/>
      <c r="H20" s="84"/>
      <c r="I20" s="84"/>
      <c r="J20" s="84"/>
      <c r="K20" s="85"/>
      <c r="L20" s="150"/>
      <c r="M20" s="148"/>
      <c r="N20" s="148"/>
      <c r="O20" s="148"/>
      <c r="P20" s="125"/>
      <c r="Q20" s="125"/>
      <c r="R20" s="148"/>
      <c r="S20" s="148"/>
      <c r="T20" s="125"/>
      <c r="U20" s="125"/>
      <c r="V20" s="148"/>
      <c r="W20" s="148"/>
      <c r="X20" s="125"/>
      <c r="Y20" s="126"/>
      <c r="Z20" s="20"/>
      <c r="AA20" s="20"/>
      <c r="AB20" s="20"/>
      <c r="AC20" s="20"/>
      <c r="AD20" s="20"/>
      <c r="AE20" s="20"/>
      <c r="AF20" s="89"/>
      <c r="AG20" s="90"/>
      <c r="AH20" s="90"/>
      <c r="AI20" s="90"/>
      <c r="AJ20" s="90"/>
      <c r="AK20" s="90"/>
      <c r="AL20" s="90"/>
      <c r="AM20" s="90"/>
      <c r="AN20" s="91"/>
      <c r="AO20" s="150"/>
      <c r="AP20" s="148"/>
      <c r="AQ20" s="148"/>
      <c r="AR20" s="125"/>
      <c r="AS20" s="148"/>
      <c r="AT20" s="148"/>
      <c r="AU20" s="148"/>
      <c r="AV20" s="148"/>
      <c r="AW20" s="125"/>
      <c r="AX20" s="148"/>
      <c r="AY20" s="148"/>
      <c r="AZ20" s="158"/>
      <c r="BA20" s="20"/>
      <c r="BB20" s="20"/>
      <c r="BC20" s="165"/>
      <c r="BD20" s="166"/>
      <c r="BE20" s="166"/>
      <c r="BF20" s="166"/>
      <c r="BG20" s="166"/>
      <c r="BH20" s="166"/>
      <c r="BI20" s="166"/>
      <c r="BJ20" s="166"/>
      <c r="BK20" s="166"/>
      <c r="BL20" s="166"/>
      <c r="BM20" s="167"/>
      <c r="BN20" s="174"/>
      <c r="BO20" s="175"/>
      <c r="BP20" s="175"/>
      <c r="BQ20" s="175"/>
      <c r="BR20" s="175"/>
      <c r="BS20" s="175"/>
      <c r="BT20" s="175"/>
      <c r="BU20" s="176"/>
      <c r="BV20" s="20"/>
      <c r="BW20" s="20"/>
      <c r="BY20" s="28" t="s">
        <v>131</v>
      </c>
      <c r="CC20" s="5" t="s">
        <v>77</v>
      </c>
      <c r="CH20" s="5" t="s">
        <v>55</v>
      </c>
      <c r="CT20" s="5">
        <v>19</v>
      </c>
    </row>
    <row r="21" spans="77:98" s="20" customFormat="1" ht="14.25" thickBot="1">
      <c r="BY21" s="28" t="s">
        <v>132</v>
      </c>
      <c r="CC21" s="20" t="s">
        <v>78</v>
      </c>
      <c r="CH21" s="20" t="s">
        <v>56</v>
      </c>
      <c r="CT21" s="20">
        <v>20</v>
      </c>
    </row>
    <row r="22" spans="1:98" s="5" customFormat="1" ht="13.5">
      <c r="A22" s="20"/>
      <c r="B22" s="92">
        <v>2</v>
      </c>
      <c r="C22" s="95" t="s">
        <v>40</v>
      </c>
      <c r="D22" s="95"/>
      <c r="E22" s="95"/>
      <c r="F22" s="95"/>
      <c r="G22" s="95"/>
      <c r="H22" s="95"/>
      <c r="I22" s="95"/>
      <c r="J22" s="95"/>
      <c r="K22" s="96"/>
      <c r="L22" s="101" t="s">
        <v>41</v>
      </c>
      <c r="M22" s="101"/>
      <c r="N22" s="101"/>
      <c r="O22" s="101"/>
      <c r="P22" s="101"/>
      <c r="Q22" s="101"/>
      <c r="R22" s="101"/>
      <c r="S22" s="101"/>
      <c r="T22" s="101"/>
      <c r="U22" s="101" t="s">
        <v>42</v>
      </c>
      <c r="V22" s="101"/>
      <c r="W22" s="101"/>
      <c r="X22" s="101"/>
      <c r="Y22" s="101"/>
      <c r="Z22" s="101"/>
      <c r="AA22" s="101"/>
      <c r="AB22" s="101"/>
      <c r="AC22" s="102"/>
      <c r="AD22" s="20"/>
      <c r="AE22" s="20"/>
      <c r="AF22" s="86" t="s">
        <v>43</v>
      </c>
      <c r="AG22" s="87"/>
      <c r="AH22" s="87"/>
      <c r="AI22" s="87"/>
      <c r="AJ22" s="87"/>
      <c r="AK22" s="87"/>
      <c r="AL22" s="87"/>
      <c r="AM22" s="87"/>
      <c r="AN22" s="87"/>
      <c r="AO22" s="101" t="s">
        <v>44</v>
      </c>
      <c r="AP22" s="101"/>
      <c r="AQ22" s="101"/>
      <c r="AR22" s="101"/>
      <c r="AS22" s="101"/>
      <c r="AT22" s="101"/>
      <c r="AU22" s="101"/>
      <c r="AV22" s="101"/>
      <c r="AW22" s="101"/>
      <c r="AX22" s="101" t="s">
        <v>45</v>
      </c>
      <c r="AY22" s="101"/>
      <c r="AZ22" s="101"/>
      <c r="BA22" s="101"/>
      <c r="BB22" s="101"/>
      <c r="BC22" s="101"/>
      <c r="BD22" s="101"/>
      <c r="BE22" s="101"/>
      <c r="BF22" s="102"/>
      <c r="BG22" s="20"/>
      <c r="BH22" s="20"/>
      <c r="BI22" s="20"/>
      <c r="BJ22" s="20"/>
      <c r="BK22" s="20"/>
      <c r="BL22" s="20"/>
      <c r="BM22" s="20"/>
      <c r="BN22" s="20"/>
      <c r="BO22" s="20"/>
      <c r="BP22" s="20"/>
      <c r="BQ22" s="20"/>
      <c r="BR22" s="20"/>
      <c r="BS22" s="20"/>
      <c r="BT22" s="20"/>
      <c r="BU22" s="20"/>
      <c r="BV22" s="20"/>
      <c r="BW22" s="20"/>
      <c r="BY22" s="28" t="s">
        <v>133</v>
      </c>
      <c r="CC22" s="5" t="s">
        <v>105</v>
      </c>
      <c r="CH22" s="5" t="s">
        <v>57</v>
      </c>
      <c r="CT22" s="5">
        <v>21</v>
      </c>
    </row>
    <row r="23" spans="1:98" s="5" customFormat="1" ht="13.5">
      <c r="A23" s="20"/>
      <c r="B23" s="93"/>
      <c r="C23" s="97"/>
      <c r="D23" s="97"/>
      <c r="E23" s="97"/>
      <c r="F23" s="97"/>
      <c r="G23" s="97"/>
      <c r="H23" s="97"/>
      <c r="I23" s="97"/>
      <c r="J23" s="97"/>
      <c r="K23" s="98"/>
      <c r="L23" s="127"/>
      <c r="M23" s="127"/>
      <c r="N23" s="127"/>
      <c r="O23" s="127"/>
      <c r="P23" s="127"/>
      <c r="Q23" s="127"/>
      <c r="R23" s="127"/>
      <c r="S23" s="127"/>
      <c r="T23" s="127"/>
      <c r="U23" s="127"/>
      <c r="V23" s="127"/>
      <c r="W23" s="127"/>
      <c r="X23" s="127"/>
      <c r="Y23" s="127"/>
      <c r="Z23" s="127"/>
      <c r="AA23" s="127"/>
      <c r="AB23" s="127"/>
      <c r="AC23" s="129"/>
      <c r="AD23" s="20"/>
      <c r="AE23" s="20"/>
      <c r="AF23" s="103"/>
      <c r="AG23" s="104"/>
      <c r="AH23" s="104"/>
      <c r="AI23" s="104"/>
      <c r="AJ23" s="104"/>
      <c r="AK23" s="104"/>
      <c r="AL23" s="104"/>
      <c r="AM23" s="104"/>
      <c r="AN23" s="104"/>
      <c r="AO23" s="127"/>
      <c r="AP23" s="127"/>
      <c r="AQ23" s="127"/>
      <c r="AR23" s="127"/>
      <c r="AS23" s="127"/>
      <c r="AT23" s="127"/>
      <c r="AU23" s="127"/>
      <c r="AV23" s="127"/>
      <c r="AW23" s="127"/>
      <c r="AX23" s="127"/>
      <c r="AY23" s="127"/>
      <c r="AZ23" s="127"/>
      <c r="BA23" s="127"/>
      <c r="BB23" s="127"/>
      <c r="BC23" s="127"/>
      <c r="BD23" s="127"/>
      <c r="BE23" s="127"/>
      <c r="BF23" s="129"/>
      <c r="BG23" s="20"/>
      <c r="BH23" s="20"/>
      <c r="BI23" s="20"/>
      <c r="BJ23" s="20"/>
      <c r="BK23" s="20"/>
      <c r="BL23" s="20"/>
      <c r="BM23" s="20"/>
      <c r="BN23" s="20"/>
      <c r="BO23" s="20"/>
      <c r="BP23" s="20"/>
      <c r="BQ23" s="20"/>
      <c r="BR23" s="20"/>
      <c r="BS23" s="20"/>
      <c r="BT23" s="20"/>
      <c r="BU23" s="20"/>
      <c r="BV23" s="20"/>
      <c r="BW23" s="20"/>
      <c r="BY23" s="28" t="s">
        <v>134</v>
      </c>
      <c r="CC23" s="5" t="s">
        <v>79</v>
      </c>
      <c r="CT23" s="5">
        <v>22</v>
      </c>
    </row>
    <row r="24" spans="1:98" s="5" customFormat="1" ht="14.25" thickBot="1">
      <c r="A24" s="20"/>
      <c r="B24" s="93"/>
      <c r="C24" s="99"/>
      <c r="D24" s="99"/>
      <c r="E24" s="99"/>
      <c r="F24" s="99"/>
      <c r="G24" s="99"/>
      <c r="H24" s="99"/>
      <c r="I24" s="99"/>
      <c r="J24" s="99"/>
      <c r="K24" s="100"/>
      <c r="L24" s="128"/>
      <c r="M24" s="128"/>
      <c r="N24" s="128"/>
      <c r="O24" s="128"/>
      <c r="P24" s="128"/>
      <c r="Q24" s="128"/>
      <c r="R24" s="128"/>
      <c r="S24" s="128"/>
      <c r="T24" s="128"/>
      <c r="U24" s="128"/>
      <c r="V24" s="128"/>
      <c r="W24" s="128"/>
      <c r="X24" s="128"/>
      <c r="Y24" s="128"/>
      <c r="Z24" s="128"/>
      <c r="AA24" s="128"/>
      <c r="AB24" s="128"/>
      <c r="AC24" s="130"/>
      <c r="AD24" s="20"/>
      <c r="AE24" s="20"/>
      <c r="AF24" s="89"/>
      <c r="AG24" s="90"/>
      <c r="AH24" s="90"/>
      <c r="AI24" s="90"/>
      <c r="AJ24" s="90"/>
      <c r="AK24" s="90"/>
      <c r="AL24" s="90"/>
      <c r="AM24" s="90"/>
      <c r="AN24" s="90"/>
      <c r="AO24" s="128"/>
      <c r="AP24" s="128"/>
      <c r="AQ24" s="128"/>
      <c r="AR24" s="128"/>
      <c r="AS24" s="128"/>
      <c r="AT24" s="128"/>
      <c r="AU24" s="128"/>
      <c r="AV24" s="128"/>
      <c r="AW24" s="128"/>
      <c r="AX24" s="128"/>
      <c r="AY24" s="128"/>
      <c r="AZ24" s="128"/>
      <c r="BA24" s="128"/>
      <c r="BB24" s="128"/>
      <c r="BC24" s="128"/>
      <c r="BD24" s="128"/>
      <c r="BE24" s="128"/>
      <c r="BF24" s="130"/>
      <c r="BG24" s="20"/>
      <c r="BH24" s="20"/>
      <c r="BI24" s="20"/>
      <c r="BJ24" s="20"/>
      <c r="BK24" s="20"/>
      <c r="BL24" s="20"/>
      <c r="BM24" s="20"/>
      <c r="BN24" s="20"/>
      <c r="BO24" s="20"/>
      <c r="BP24" s="20"/>
      <c r="BQ24" s="20"/>
      <c r="BR24" s="20"/>
      <c r="BS24" s="20"/>
      <c r="BT24" s="20"/>
      <c r="BU24" s="20"/>
      <c r="BV24" s="20"/>
      <c r="BW24" s="20"/>
      <c r="BY24" s="28" t="s">
        <v>135</v>
      </c>
      <c r="CC24" s="5" t="s">
        <v>80</v>
      </c>
      <c r="CH24" s="5" t="s">
        <v>58</v>
      </c>
      <c r="CT24" s="5">
        <v>23</v>
      </c>
    </row>
    <row r="25" spans="2:98" s="20" customFormat="1" ht="4.5" customHeight="1">
      <c r="B25" s="93"/>
      <c r="BY25" s="28" t="s">
        <v>136</v>
      </c>
      <c r="CC25" s="20" t="s">
        <v>81</v>
      </c>
      <c r="CH25" s="20" t="s">
        <v>59</v>
      </c>
      <c r="CT25" s="20">
        <v>24</v>
      </c>
    </row>
    <row r="26" spans="2:98" s="20" customFormat="1" ht="4.5" customHeight="1" thickBot="1">
      <c r="B26" s="93"/>
      <c r="BY26" s="28" t="s">
        <v>137</v>
      </c>
      <c r="CC26" s="20" t="s">
        <v>82</v>
      </c>
      <c r="CT26" s="20">
        <v>25</v>
      </c>
    </row>
    <row r="27" spans="1:98" s="5" customFormat="1" ht="13.5" customHeight="1">
      <c r="A27" s="20"/>
      <c r="B27" s="93"/>
      <c r="C27" s="131" t="s">
        <v>48</v>
      </c>
      <c r="D27" s="87"/>
      <c r="E27" s="87"/>
      <c r="F27" s="133"/>
      <c r="G27" s="134"/>
      <c r="H27" s="24"/>
      <c r="I27" s="24"/>
      <c r="J27" s="137" t="s">
        <v>49</v>
      </c>
      <c r="K27" s="138"/>
      <c r="L27" s="138"/>
      <c r="M27" s="139"/>
      <c r="N27" s="143"/>
      <c r="O27" s="105"/>
      <c r="P27" s="105"/>
      <c r="Q27" s="105"/>
      <c r="R27" s="145" t="s">
        <v>50</v>
      </c>
      <c r="S27" s="145"/>
      <c r="T27" s="105"/>
      <c r="U27" s="105"/>
      <c r="V27" s="145" t="s">
        <v>51</v>
      </c>
      <c r="W27" s="145"/>
      <c r="X27" s="105"/>
      <c r="Y27" s="105"/>
      <c r="Z27" s="107" t="s">
        <v>52</v>
      </c>
      <c r="AA27" s="108"/>
      <c r="AB27" s="20"/>
      <c r="AC27" s="111" t="s">
        <v>61</v>
      </c>
      <c r="AD27" s="112"/>
      <c r="AE27" s="112"/>
      <c r="AF27" s="112"/>
      <c r="AG27" s="112"/>
      <c r="AH27" s="112"/>
      <c r="AI27" s="112"/>
      <c r="AJ27" s="112"/>
      <c r="AK27" s="112"/>
      <c r="AL27" s="112"/>
      <c r="AM27" s="112"/>
      <c r="AN27" s="151"/>
      <c r="AO27" s="152"/>
      <c r="AP27" s="152"/>
      <c r="AQ27" s="152"/>
      <c r="AR27" s="152"/>
      <c r="AS27" s="152"/>
      <c r="AT27" s="152"/>
      <c r="AU27" s="152"/>
      <c r="AV27" s="152"/>
      <c r="AW27" s="152"/>
      <c r="AX27" s="152"/>
      <c r="AY27" s="152"/>
      <c r="AZ27" s="152"/>
      <c r="BA27" s="152"/>
      <c r="BB27" s="152"/>
      <c r="BC27" s="152"/>
      <c r="BD27" s="152"/>
      <c r="BE27" s="152"/>
      <c r="BF27" s="152"/>
      <c r="BG27" s="153"/>
      <c r="BH27" s="20"/>
      <c r="BI27" s="20"/>
      <c r="BJ27" s="20"/>
      <c r="BK27" s="20"/>
      <c r="BL27" s="20"/>
      <c r="BM27" s="20"/>
      <c r="BN27" s="20"/>
      <c r="BO27" s="20"/>
      <c r="BP27" s="20"/>
      <c r="BQ27" s="20"/>
      <c r="BR27" s="20"/>
      <c r="BS27" s="20"/>
      <c r="BT27" s="20"/>
      <c r="BU27" s="20"/>
      <c r="BV27" s="20"/>
      <c r="BW27" s="20"/>
      <c r="BY27" s="28" t="s">
        <v>138</v>
      </c>
      <c r="CC27" s="5" t="s">
        <v>83</v>
      </c>
      <c r="CT27" s="5">
        <v>26</v>
      </c>
    </row>
    <row r="28" spans="1:98" s="5" customFormat="1" ht="14.25" thickBot="1">
      <c r="A28" s="20"/>
      <c r="B28" s="93"/>
      <c r="C28" s="132"/>
      <c r="D28" s="90"/>
      <c r="E28" s="90"/>
      <c r="F28" s="135"/>
      <c r="G28" s="136"/>
      <c r="H28" s="24"/>
      <c r="I28" s="24"/>
      <c r="J28" s="140"/>
      <c r="K28" s="141"/>
      <c r="L28" s="141"/>
      <c r="M28" s="142"/>
      <c r="N28" s="144"/>
      <c r="O28" s="106"/>
      <c r="P28" s="106"/>
      <c r="Q28" s="106"/>
      <c r="R28" s="146"/>
      <c r="S28" s="146"/>
      <c r="T28" s="106"/>
      <c r="U28" s="106"/>
      <c r="V28" s="146"/>
      <c r="W28" s="146"/>
      <c r="X28" s="106"/>
      <c r="Y28" s="106"/>
      <c r="Z28" s="109"/>
      <c r="AA28" s="110"/>
      <c r="AB28" s="20"/>
      <c r="AC28" s="113"/>
      <c r="AD28" s="114"/>
      <c r="AE28" s="114"/>
      <c r="AF28" s="114"/>
      <c r="AG28" s="114"/>
      <c r="AH28" s="114"/>
      <c r="AI28" s="114"/>
      <c r="AJ28" s="114"/>
      <c r="AK28" s="114"/>
      <c r="AL28" s="114"/>
      <c r="AM28" s="114"/>
      <c r="AN28" s="154"/>
      <c r="AO28" s="155"/>
      <c r="AP28" s="155"/>
      <c r="AQ28" s="155"/>
      <c r="AR28" s="155"/>
      <c r="AS28" s="155"/>
      <c r="AT28" s="155"/>
      <c r="AU28" s="155"/>
      <c r="AV28" s="155"/>
      <c r="AW28" s="155"/>
      <c r="AX28" s="155"/>
      <c r="AY28" s="155"/>
      <c r="AZ28" s="155"/>
      <c r="BA28" s="155"/>
      <c r="BB28" s="155"/>
      <c r="BC28" s="155"/>
      <c r="BD28" s="155"/>
      <c r="BE28" s="155"/>
      <c r="BF28" s="155"/>
      <c r="BG28" s="156"/>
      <c r="BH28" s="20"/>
      <c r="BI28" s="20"/>
      <c r="BJ28" s="20"/>
      <c r="BK28" s="20"/>
      <c r="BL28" s="20"/>
      <c r="BM28" s="20"/>
      <c r="BN28" s="20"/>
      <c r="BO28" s="20"/>
      <c r="BP28" s="20"/>
      <c r="BQ28" s="20"/>
      <c r="BR28" s="20"/>
      <c r="BS28" s="20"/>
      <c r="BT28" s="20"/>
      <c r="BU28" s="20"/>
      <c r="BV28" s="20"/>
      <c r="BW28" s="20"/>
      <c r="BY28" s="28" t="s">
        <v>139</v>
      </c>
      <c r="CC28" s="5" t="s">
        <v>84</v>
      </c>
      <c r="CT28" s="5">
        <v>27</v>
      </c>
    </row>
    <row r="29" spans="2:98" s="20" customFormat="1" ht="4.5" customHeight="1" thickBot="1">
      <c r="B29" s="93"/>
      <c r="Z29" s="25"/>
      <c r="AA29" s="25"/>
      <c r="AB29" s="25"/>
      <c r="AC29" s="25"/>
      <c r="BY29" s="28" t="s">
        <v>140</v>
      </c>
      <c r="CC29" s="20" t="s">
        <v>85</v>
      </c>
      <c r="CT29" s="20">
        <v>28</v>
      </c>
    </row>
    <row r="30" spans="1:98" s="5" customFormat="1" ht="12.75" customHeight="1">
      <c r="A30" s="20"/>
      <c r="B30" s="93"/>
      <c r="C30" s="80" t="s">
        <v>64</v>
      </c>
      <c r="D30" s="81"/>
      <c r="E30" s="81"/>
      <c r="F30" s="81"/>
      <c r="G30" s="81"/>
      <c r="H30" s="81"/>
      <c r="I30" s="81"/>
      <c r="J30" s="81"/>
      <c r="K30" s="82"/>
      <c r="L30" s="149"/>
      <c r="M30" s="147"/>
      <c r="N30" s="147"/>
      <c r="O30" s="147"/>
      <c r="P30" s="122" t="s">
        <v>50</v>
      </c>
      <c r="Q30" s="122"/>
      <c r="R30" s="147"/>
      <c r="S30" s="147"/>
      <c r="T30" s="122" t="s">
        <v>62</v>
      </c>
      <c r="U30" s="122"/>
      <c r="V30" s="147"/>
      <c r="W30" s="147"/>
      <c r="X30" s="122" t="s">
        <v>63</v>
      </c>
      <c r="Y30" s="123"/>
      <c r="Z30" s="20"/>
      <c r="AA30" s="20"/>
      <c r="AB30" s="20"/>
      <c r="AC30" s="20"/>
      <c r="AD30" s="20"/>
      <c r="AE30" s="20"/>
      <c r="AF30" s="86" t="s">
        <v>65</v>
      </c>
      <c r="AG30" s="87"/>
      <c r="AH30" s="87"/>
      <c r="AI30" s="87"/>
      <c r="AJ30" s="87"/>
      <c r="AK30" s="87"/>
      <c r="AL30" s="87"/>
      <c r="AM30" s="87"/>
      <c r="AN30" s="88"/>
      <c r="AO30" s="149"/>
      <c r="AP30" s="147"/>
      <c r="AQ30" s="147"/>
      <c r="AR30" s="122" t="s">
        <v>0</v>
      </c>
      <c r="AS30" s="147"/>
      <c r="AT30" s="147"/>
      <c r="AU30" s="147"/>
      <c r="AV30" s="147"/>
      <c r="AW30" s="122" t="s">
        <v>0</v>
      </c>
      <c r="AX30" s="147"/>
      <c r="AY30" s="147"/>
      <c r="AZ30" s="157"/>
      <c r="BA30" s="20"/>
      <c r="BB30" s="20"/>
      <c r="BC30" s="162" t="s">
        <v>106</v>
      </c>
      <c r="BD30" s="163"/>
      <c r="BE30" s="163"/>
      <c r="BF30" s="163"/>
      <c r="BG30" s="163"/>
      <c r="BH30" s="163"/>
      <c r="BI30" s="163"/>
      <c r="BJ30" s="163"/>
      <c r="BK30" s="163"/>
      <c r="BL30" s="163"/>
      <c r="BM30" s="164"/>
      <c r="BN30" s="171"/>
      <c r="BO30" s="172"/>
      <c r="BP30" s="172"/>
      <c r="BQ30" s="172"/>
      <c r="BR30" s="172"/>
      <c r="BS30" s="172"/>
      <c r="BT30" s="172"/>
      <c r="BU30" s="173"/>
      <c r="BV30" s="20"/>
      <c r="BW30" s="20"/>
      <c r="BY30" s="28" t="s">
        <v>141</v>
      </c>
      <c r="CC30" s="5" t="s">
        <v>86</v>
      </c>
      <c r="CT30" s="5">
        <v>29</v>
      </c>
    </row>
    <row r="31" spans="1:98" s="5" customFormat="1" ht="14.25" thickBot="1">
      <c r="A31" s="20"/>
      <c r="B31" s="94"/>
      <c r="C31" s="83"/>
      <c r="D31" s="84"/>
      <c r="E31" s="84"/>
      <c r="F31" s="84"/>
      <c r="G31" s="84"/>
      <c r="H31" s="84"/>
      <c r="I31" s="84"/>
      <c r="J31" s="84"/>
      <c r="K31" s="85"/>
      <c r="L31" s="150"/>
      <c r="M31" s="148"/>
      <c r="N31" s="148"/>
      <c r="O31" s="148"/>
      <c r="P31" s="125"/>
      <c r="Q31" s="125"/>
      <c r="R31" s="148"/>
      <c r="S31" s="148"/>
      <c r="T31" s="125"/>
      <c r="U31" s="125"/>
      <c r="V31" s="148"/>
      <c r="W31" s="148"/>
      <c r="X31" s="125"/>
      <c r="Y31" s="126"/>
      <c r="Z31" s="20"/>
      <c r="AA31" s="20"/>
      <c r="AB31" s="20"/>
      <c r="AC31" s="20"/>
      <c r="AD31" s="20"/>
      <c r="AE31" s="20"/>
      <c r="AF31" s="89"/>
      <c r="AG31" s="90"/>
      <c r="AH31" s="90"/>
      <c r="AI31" s="90"/>
      <c r="AJ31" s="90"/>
      <c r="AK31" s="90"/>
      <c r="AL31" s="90"/>
      <c r="AM31" s="90"/>
      <c r="AN31" s="91"/>
      <c r="AO31" s="150"/>
      <c r="AP31" s="148"/>
      <c r="AQ31" s="148"/>
      <c r="AR31" s="125"/>
      <c r="AS31" s="148"/>
      <c r="AT31" s="148"/>
      <c r="AU31" s="148"/>
      <c r="AV31" s="148"/>
      <c r="AW31" s="125"/>
      <c r="AX31" s="148"/>
      <c r="AY31" s="148"/>
      <c r="AZ31" s="158"/>
      <c r="BA31" s="20"/>
      <c r="BB31" s="20"/>
      <c r="BC31" s="165"/>
      <c r="BD31" s="166"/>
      <c r="BE31" s="166"/>
      <c r="BF31" s="166"/>
      <c r="BG31" s="166"/>
      <c r="BH31" s="166"/>
      <c r="BI31" s="166"/>
      <c r="BJ31" s="166"/>
      <c r="BK31" s="166"/>
      <c r="BL31" s="166"/>
      <c r="BM31" s="167"/>
      <c r="BN31" s="174"/>
      <c r="BO31" s="175"/>
      <c r="BP31" s="175"/>
      <c r="BQ31" s="175"/>
      <c r="BR31" s="175"/>
      <c r="BS31" s="175"/>
      <c r="BT31" s="175"/>
      <c r="BU31" s="176"/>
      <c r="BV31" s="20"/>
      <c r="BW31" s="20"/>
      <c r="BY31" s="28" t="s">
        <v>142</v>
      </c>
      <c r="CC31" s="5" t="s">
        <v>87</v>
      </c>
      <c r="CT31" s="5">
        <v>30</v>
      </c>
    </row>
    <row r="32" spans="77:98" s="20" customFormat="1" ht="14.25" thickBot="1">
      <c r="BY32" s="28" t="s">
        <v>143</v>
      </c>
      <c r="CC32" s="20" t="s">
        <v>88</v>
      </c>
      <c r="CT32" s="20">
        <v>31</v>
      </c>
    </row>
    <row r="33" spans="1:81" s="5" customFormat="1" ht="13.5">
      <c r="A33" s="20"/>
      <c r="B33" s="92">
        <v>3</v>
      </c>
      <c r="C33" s="95" t="s">
        <v>40</v>
      </c>
      <c r="D33" s="95"/>
      <c r="E33" s="95"/>
      <c r="F33" s="95"/>
      <c r="G33" s="95"/>
      <c r="H33" s="95"/>
      <c r="I33" s="95"/>
      <c r="J33" s="95"/>
      <c r="K33" s="96"/>
      <c r="L33" s="101" t="s">
        <v>41</v>
      </c>
      <c r="M33" s="101"/>
      <c r="N33" s="101"/>
      <c r="O33" s="101"/>
      <c r="P33" s="101"/>
      <c r="Q33" s="101"/>
      <c r="R33" s="101"/>
      <c r="S33" s="101"/>
      <c r="T33" s="101"/>
      <c r="U33" s="101" t="s">
        <v>42</v>
      </c>
      <c r="V33" s="101"/>
      <c r="W33" s="101"/>
      <c r="X33" s="101"/>
      <c r="Y33" s="101"/>
      <c r="Z33" s="101"/>
      <c r="AA33" s="101"/>
      <c r="AB33" s="101"/>
      <c r="AC33" s="102"/>
      <c r="AD33" s="20"/>
      <c r="AE33" s="20"/>
      <c r="AF33" s="86" t="s">
        <v>43</v>
      </c>
      <c r="AG33" s="87"/>
      <c r="AH33" s="87"/>
      <c r="AI33" s="87"/>
      <c r="AJ33" s="87"/>
      <c r="AK33" s="87"/>
      <c r="AL33" s="87"/>
      <c r="AM33" s="87"/>
      <c r="AN33" s="87"/>
      <c r="AO33" s="101" t="s">
        <v>44</v>
      </c>
      <c r="AP33" s="101"/>
      <c r="AQ33" s="101"/>
      <c r="AR33" s="101"/>
      <c r="AS33" s="101"/>
      <c r="AT33" s="101"/>
      <c r="AU33" s="101"/>
      <c r="AV33" s="101"/>
      <c r="AW33" s="101"/>
      <c r="AX33" s="101" t="s">
        <v>45</v>
      </c>
      <c r="AY33" s="101"/>
      <c r="AZ33" s="101"/>
      <c r="BA33" s="101"/>
      <c r="BB33" s="101"/>
      <c r="BC33" s="101"/>
      <c r="BD33" s="101"/>
      <c r="BE33" s="101"/>
      <c r="BF33" s="102"/>
      <c r="BG33" s="20"/>
      <c r="BH33" s="20"/>
      <c r="BI33" s="20"/>
      <c r="BJ33" s="20"/>
      <c r="BK33" s="20"/>
      <c r="BL33" s="20"/>
      <c r="BM33" s="20"/>
      <c r="BN33" s="20"/>
      <c r="BO33" s="20"/>
      <c r="BP33" s="20"/>
      <c r="BQ33" s="20"/>
      <c r="BR33" s="20"/>
      <c r="BS33" s="20"/>
      <c r="BT33" s="20"/>
      <c r="BU33" s="20"/>
      <c r="BV33" s="20"/>
      <c r="BW33" s="20"/>
      <c r="BY33" s="28" t="s">
        <v>144</v>
      </c>
      <c r="CC33" s="5" t="s">
        <v>89</v>
      </c>
    </row>
    <row r="34" spans="1:81" s="5" customFormat="1" ht="13.5">
      <c r="A34" s="20"/>
      <c r="B34" s="93"/>
      <c r="C34" s="97"/>
      <c r="D34" s="97"/>
      <c r="E34" s="97"/>
      <c r="F34" s="97"/>
      <c r="G34" s="97"/>
      <c r="H34" s="97"/>
      <c r="I34" s="97"/>
      <c r="J34" s="97"/>
      <c r="K34" s="98"/>
      <c r="L34" s="127"/>
      <c r="M34" s="127"/>
      <c r="N34" s="127"/>
      <c r="O34" s="127"/>
      <c r="P34" s="127"/>
      <c r="Q34" s="127"/>
      <c r="R34" s="127"/>
      <c r="S34" s="127"/>
      <c r="T34" s="127"/>
      <c r="U34" s="127"/>
      <c r="V34" s="127"/>
      <c r="W34" s="127"/>
      <c r="X34" s="127"/>
      <c r="Y34" s="127"/>
      <c r="Z34" s="127"/>
      <c r="AA34" s="127"/>
      <c r="AB34" s="127"/>
      <c r="AC34" s="129"/>
      <c r="AD34" s="20"/>
      <c r="AE34" s="20"/>
      <c r="AF34" s="103"/>
      <c r="AG34" s="104"/>
      <c r="AH34" s="104"/>
      <c r="AI34" s="104"/>
      <c r="AJ34" s="104"/>
      <c r="AK34" s="104"/>
      <c r="AL34" s="104"/>
      <c r="AM34" s="104"/>
      <c r="AN34" s="104"/>
      <c r="AO34" s="127"/>
      <c r="AP34" s="127"/>
      <c r="AQ34" s="127"/>
      <c r="AR34" s="127"/>
      <c r="AS34" s="127"/>
      <c r="AT34" s="127"/>
      <c r="AU34" s="127"/>
      <c r="AV34" s="127"/>
      <c r="AW34" s="127"/>
      <c r="AX34" s="127"/>
      <c r="AY34" s="127"/>
      <c r="AZ34" s="127"/>
      <c r="BA34" s="127"/>
      <c r="BB34" s="127"/>
      <c r="BC34" s="127"/>
      <c r="BD34" s="127"/>
      <c r="BE34" s="127"/>
      <c r="BF34" s="129"/>
      <c r="BG34" s="20"/>
      <c r="BH34" s="20"/>
      <c r="BI34" s="20"/>
      <c r="BJ34" s="20"/>
      <c r="BK34" s="20"/>
      <c r="BL34" s="20"/>
      <c r="BM34" s="20"/>
      <c r="BN34" s="20"/>
      <c r="BO34" s="20"/>
      <c r="BP34" s="20"/>
      <c r="BQ34" s="20"/>
      <c r="BR34" s="20"/>
      <c r="BS34" s="20"/>
      <c r="BT34" s="20"/>
      <c r="BU34" s="20"/>
      <c r="BV34" s="20"/>
      <c r="BW34" s="20"/>
      <c r="BY34" s="28" t="s">
        <v>145</v>
      </c>
      <c r="CC34" s="5" t="s">
        <v>90</v>
      </c>
    </row>
    <row r="35" spans="1:81" s="5" customFormat="1" ht="14.25" thickBot="1">
      <c r="A35" s="20"/>
      <c r="B35" s="93"/>
      <c r="C35" s="99"/>
      <c r="D35" s="99"/>
      <c r="E35" s="99"/>
      <c r="F35" s="99"/>
      <c r="G35" s="99"/>
      <c r="H35" s="99"/>
      <c r="I35" s="99"/>
      <c r="J35" s="99"/>
      <c r="K35" s="100"/>
      <c r="L35" s="128"/>
      <c r="M35" s="128"/>
      <c r="N35" s="128"/>
      <c r="O35" s="128"/>
      <c r="P35" s="128"/>
      <c r="Q35" s="128"/>
      <c r="R35" s="128"/>
      <c r="S35" s="128"/>
      <c r="T35" s="128"/>
      <c r="U35" s="128"/>
      <c r="V35" s="128"/>
      <c r="W35" s="128"/>
      <c r="X35" s="128"/>
      <c r="Y35" s="128"/>
      <c r="Z35" s="128"/>
      <c r="AA35" s="128"/>
      <c r="AB35" s="128"/>
      <c r="AC35" s="130"/>
      <c r="AD35" s="20"/>
      <c r="AE35" s="20"/>
      <c r="AF35" s="89"/>
      <c r="AG35" s="90"/>
      <c r="AH35" s="90"/>
      <c r="AI35" s="90"/>
      <c r="AJ35" s="90"/>
      <c r="AK35" s="90"/>
      <c r="AL35" s="90"/>
      <c r="AM35" s="90"/>
      <c r="AN35" s="90"/>
      <c r="AO35" s="128"/>
      <c r="AP35" s="128"/>
      <c r="AQ35" s="128"/>
      <c r="AR35" s="128"/>
      <c r="AS35" s="128"/>
      <c r="AT35" s="128"/>
      <c r="AU35" s="128"/>
      <c r="AV35" s="128"/>
      <c r="AW35" s="128"/>
      <c r="AX35" s="128"/>
      <c r="AY35" s="128"/>
      <c r="AZ35" s="128"/>
      <c r="BA35" s="128"/>
      <c r="BB35" s="128"/>
      <c r="BC35" s="128"/>
      <c r="BD35" s="128"/>
      <c r="BE35" s="128"/>
      <c r="BF35" s="130"/>
      <c r="BG35" s="20"/>
      <c r="BH35" s="20"/>
      <c r="BI35" s="20"/>
      <c r="BJ35" s="20"/>
      <c r="BK35" s="20"/>
      <c r="BL35" s="20"/>
      <c r="BM35" s="20"/>
      <c r="BN35" s="20"/>
      <c r="BO35" s="20"/>
      <c r="BP35" s="20"/>
      <c r="BQ35" s="20"/>
      <c r="BR35" s="20"/>
      <c r="BS35" s="20"/>
      <c r="BT35" s="20"/>
      <c r="BU35" s="20"/>
      <c r="BV35" s="20"/>
      <c r="BW35" s="20"/>
      <c r="BY35" s="28" t="s">
        <v>146</v>
      </c>
      <c r="CC35" s="5" t="s">
        <v>91</v>
      </c>
    </row>
    <row r="36" spans="2:81" s="20" customFormat="1" ht="4.5" customHeight="1">
      <c r="B36" s="93"/>
      <c r="BY36" s="28" t="s">
        <v>147</v>
      </c>
      <c r="CC36" s="20" t="s">
        <v>92</v>
      </c>
    </row>
    <row r="37" spans="2:81" s="20" customFormat="1" ht="4.5" customHeight="1" thickBot="1">
      <c r="B37" s="93"/>
      <c r="BY37" s="28" t="s">
        <v>148</v>
      </c>
      <c r="CC37" s="20" t="s">
        <v>93</v>
      </c>
    </row>
    <row r="38" spans="1:81" s="5" customFormat="1" ht="13.5" customHeight="1">
      <c r="A38" s="20"/>
      <c r="B38" s="93"/>
      <c r="C38" s="131" t="s">
        <v>48</v>
      </c>
      <c r="D38" s="87"/>
      <c r="E38" s="87"/>
      <c r="F38" s="133"/>
      <c r="G38" s="134"/>
      <c r="H38" s="24"/>
      <c r="I38" s="24"/>
      <c r="J38" s="137" t="s">
        <v>49</v>
      </c>
      <c r="K38" s="138"/>
      <c r="L38" s="138"/>
      <c r="M38" s="139"/>
      <c r="N38" s="143"/>
      <c r="O38" s="105"/>
      <c r="P38" s="105"/>
      <c r="Q38" s="105"/>
      <c r="R38" s="145" t="s">
        <v>50</v>
      </c>
      <c r="S38" s="145"/>
      <c r="T38" s="105"/>
      <c r="U38" s="105"/>
      <c r="V38" s="145" t="s">
        <v>51</v>
      </c>
      <c r="W38" s="145"/>
      <c r="X38" s="105"/>
      <c r="Y38" s="105"/>
      <c r="Z38" s="107" t="s">
        <v>52</v>
      </c>
      <c r="AA38" s="108"/>
      <c r="AB38" s="20"/>
      <c r="AC38" s="111" t="s">
        <v>61</v>
      </c>
      <c r="AD38" s="112"/>
      <c r="AE38" s="112"/>
      <c r="AF38" s="112"/>
      <c r="AG38" s="112"/>
      <c r="AH38" s="112"/>
      <c r="AI38" s="112"/>
      <c r="AJ38" s="112"/>
      <c r="AK38" s="112"/>
      <c r="AL38" s="112"/>
      <c r="AM38" s="112"/>
      <c r="AN38" s="151"/>
      <c r="AO38" s="152"/>
      <c r="AP38" s="152"/>
      <c r="AQ38" s="152"/>
      <c r="AR38" s="152"/>
      <c r="AS38" s="152"/>
      <c r="AT38" s="152"/>
      <c r="AU38" s="152"/>
      <c r="AV38" s="152"/>
      <c r="AW38" s="152"/>
      <c r="AX38" s="152"/>
      <c r="AY38" s="152"/>
      <c r="AZ38" s="152"/>
      <c r="BA38" s="152"/>
      <c r="BB38" s="152"/>
      <c r="BC38" s="152"/>
      <c r="BD38" s="152"/>
      <c r="BE38" s="152"/>
      <c r="BF38" s="152"/>
      <c r="BG38" s="153"/>
      <c r="BH38" s="20"/>
      <c r="BI38" s="20"/>
      <c r="BJ38" s="20"/>
      <c r="BK38" s="20"/>
      <c r="BL38" s="20"/>
      <c r="BM38" s="20"/>
      <c r="BN38" s="20"/>
      <c r="BO38" s="20"/>
      <c r="BP38" s="20"/>
      <c r="BQ38" s="20"/>
      <c r="BR38" s="20"/>
      <c r="BS38" s="20"/>
      <c r="BT38" s="20"/>
      <c r="BU38" s="20"/>
      <c r="BV38" s="20"/>
      <c r="BW38" s="20"/>
      <c r="BY38" s="28" t="s">
        <v>149</v>
      </c>
      <c r="CC38" s="5" t="s">
        <v>94</v>
      </c>
    </row>
    <row r="39" spans="1:81" s="5" customFormat="1" ht="14.25" thickBot="1">
      <c r="A39" s="20"/>
      <c r="B39" s="93"/>
      <c r="C39" s="132"/>
      <c r="D39" s="90"/>
      <c r="E39" s="90"/>
      <c r="F39" s="135"/>
      <c r="G39" s="136"/>
      <c r="H39" s="24"/>
      <c r="I39" s="24"/>
      <c r="J39" s="140"/>
      <c r="K39" s="141"/>
      <c r="L39" s="141"/>
      <c r="M39" s="142"/>
      <c r="N39" s="144"/>
      <c r="O39" s="106"/>
      <c r="P39" s="106"/>
      <c r="Q39" s="106"/>
      <c r="R39" s="146"/>
      <c r="S39" s="146"/>
      <c r="T39" s="106"/>
      <c r="U39" s="106"/>
      <c r="V39" s="146"/>
      <c r="W39" s="146"/>
      <c r="X39" s="106"/>
      <c r="Y39" s="106"/>
      <c r="Z39" s="109"/>
      <c r="AA39" s="110"/>
      <c r="AB39" s="20"/>
      <c r="AC39" s="113"/>
      <c r="AD39" s="114"/>
      <c r="AE39" s="114"/>
      <c r="AF39" s="114"/>
      <c r="AG39" s="114"/>
      <c r="AH39" s="114"/>
      <c r="AI39" s="114"/>
      <c r="AJ39" s="114"/>
      <c r="AK39" s="114"/>
      <c r="AL39" s="114"/>
      <c r="AM39" s="114"/>
      <c r="AN39" s="154"/>
      <c r="AO39" s="155"/>
      <c r="AP39" s="155"/>
      <c r="AQ39" s="155"/>
      <c r="AR39" s="155"/>
      <c r="AS39" s="155"/>
      <c r="AT39" s="155"/>
      <c r="AU39" s="155"/>
      <c r="AV39" s="155"/>
      <c r="AW39" s="155"/>
      <c r="AX39" s="155"/>
      <c r="AY39" s="155"/>
      <c r="AZ39" s="155"/>
      <c r="BA39" s="155"/>
      <c r="BB39" s="155"/>
      <c r="BC39" s="155"/>
      <c r="BD39" s="155"/>
      <c r="BE39" s="155"/>
      <c r="BF39" s="155"/>
      <c r="BG39" s="156"/>
      <c r="BH39" s="20"/>
      <c r="BI39" s="20"/>
      <c r="BJ39" s="20"/>
      <c r="BK39" s="20"/>
      <c r="BL39" s="20"/>
      <c r="BM39" s="20"/>
      <c r="BN39" s="20"/>
      <c r="BO39" s="20"/>
      <c r="BP39" s="20"/>
      <c r="BQ39" s="20"/>
      <c r="BR39" s="20"/>
      <c r="BS39" s="20"/>
      <c r="BT39" s="20"/>
      <c r="BU39" s="20"/>
      <c r="BV39" s="20"/>
      <c r="BW39" s="20"/>
      <c r="BY39" s="28" t="s">
        <v>150</v>
      </c>
      <c r="CC39" s="5" t="s">
        <v>95</v>
      </c>
    </row>
    <row r="40" spans="2:81" s="20" customFormat="1" ht="4.5" customHeight="1" thickBot="1">
      <c r="B40" s="93"/>
      <c r="Z40" s="25"/>
      <c r="AA40" s="25"/>
      <c r="AB40" s="25"/>
      <c r="AC40" s="25"/>
      <c r="BY40" s="28" t="s">
        <v>151</v>
      </c>
      <c r="CC40" s="20" t="s">
        <v>96</v>
      </c>
    </row>
    <row r="41" spans="1:81" s="5" customFormat="1" ht="13.5" customHeight="1">
      <c r="A41" s="20"/>
      <c r="B41" s="93"/>
      <c r="C41" s="80" t="s">
        <v>64</v>
      </c>
      <c r="D41" s="81"/>
      <c r="E41" s="81"/>
      <c r="F41" s="81"/>
      <c r="G41" s="81"/>
      <c r="H41" s="81"/>
      <c r="I41" s="81"/>
      <c r="J41" s="81"/>
      <c r="K41" s="82"/>
      <c r="L41" s="149"/>
      <c r="M41" s="147"/>
      <c r="N41" s="147"/>
      <c r="O41" s="147"/>
      <c r="P41" s="122" t="s">
        <v>50</v>
      </c>
      <c r="Q41" s="122"/>
      <c r="R41" s="147"/>
      <c r="S41" s="147"/>
      <c r="T41" s="122" t="s">
        <v>62</v>
      </c>
      <c r="U41" s="122"/>
      <c r="V41" s="147"/>
      <c r="W41" s="147"/>
      <c r="X41" s="122" t="s">
        <v>63</v>
      </c>
      <c r="Y41" s="123"/>
      <c r="Z41" s="20"/>
      <c r="AA41" s="20"/>
      <c r="AB41" s="20"/>
      <c r="AC41" s="20"/>
      <c r="AD41" s="20"/>
      <c r="AE41" s="20"/>
      <c r="AF41" s="86" t="s">
        <v>65</v>
      </c>
      <c r="AG41" s="87"/>
      <c r="AH41" s="87"/>
      <c r="AI41" s="87"/>
      <c r="AJ41" s="87"/>
      <c r="AK41" s="87"/>
      <c r="AL41" s="87"/>
      <c r="AM41" s="87"/>
      <c r="AN41" s="88"/>
      <c r="AO41" s="149"/>
      <c r="AP41" s="147"/>
      <c r="AQ41" s="147"/>
      <c r="AR41" s="122" t="s">
        <v>0</v>
      </c>
      <c r="AS41" s="147"/>
      <c r="AT41" s="147"/>
      <c r="AU41" s="147"/>
      <c r="AV41" s="147"/>
      <c r="AW41" s="122" t="s">
        <v>0</v>
      </c>
      <c r="AX41" s="147"/>
      <c r="AY41" s="147"/>
      <c r="AZ41" s="157"/>
      <c r="BA41" s="20"/>
      <c r="BB41" s="20"/>
      <c r="BC41" s="162" t="s">
        <v>106</v>
      </c>
      <c r="BD41" s="163"/>
      <c r="BE41" s="163"/>
      <c r="BF41" s="163"/>
      <c r="BG41" s="163"/>
      <c r="BH41" s="163"/>
      <c r="BI41" s="163"/>
      <c r="BJ41" s="163"/>
      <c r="BK41" s="163"/>
      <c r="BL41" s="163"/>
      <c r="BM41" s="164"/>
      <c r="BN41" s="171"/>
      <c r="BO41" s="172"/>
      <c r="BP41" s="172"/>
      <c r="BQ41" s="172"/>
      <c r="BR41" s="172"/>
      <c r="BS41" s="172"/>
      <c r="BT41" s="172"/>
      <c r="BU41" s="173"/>
      <c r="BV41" s="20"/>
      <c r="BW41" s="20"/>
      <c r="BY41" s="28" t="s">
        <v>152</v>
      </c>
      <c r="CC41" s="5" t="s">
        <v>97</v>
      </c>
    </row>
    <row r="42" spans="1:81" s="5" customFormat="1" ht="14.25" thickBot="1">
      <c r="A42" s="20"/>
      <c r="B42" s="94"/>
      <c r="C42" s="83"/>
      <c r="D42" s="84"/>
      <c r="E42" s="84"/>
      <c r="F42" s="84"/>
      <c r="G42" s="84"/>
      <c r="H42" s="84"/>
      <c r="I42" s="84"/>
      <c r="J42" s="84"/>
      <c r="K42" s="85"/>
      <c r="L42" s="150"/>
      <c r="M42" s="148"/>
      <c r="N42" s="148"/>
      <c r="O42" s="148"/>
      <c r="P42" s="125"/>
      <c r="Q42" s="125"/>
      <c r="R42" s="148"/>
      <c r="S42" s="148"/>
      <c r="T42" s="125"/>
      <c r="U42" s="125"/>
      <c r="V42" s="148"/>
      <c r="W42" s="148"/>
      <c r="X42" s="125"/>
      <c r="Y42" s="126"/>
      <c r="Z42" s="20"/>
      <c r="AA42" s="20"/>
      <c r="AB42" s="20"/>
      <c r="AC42" s="20"/>
      <c r="AD42" s="20"/>
      <c r="AE42" s="20"/>
      <c r="AF42" s="89"/>
      <c r="AG42" s="90"/>
      <c r="AH42" s="90"/>
      <c r="AI42" s="90"/>
      <c r="AJ42" s="90"/>
      <c r="AK42" s="90"/>
      <c r="AL42" s="90"/>
      <c r="AM42" s="90"/>
      <c r="AN42" s="91"/>
      <c r="AO42" s="150"/>
      <c r="AP42" s="148"/>
      <c r="AQ42" s="148"/>
      <c r="AR42" s="125"/>
      <c r="AS42" s="148"/>
      <c r="AT42" s="148"/>
      <c r="AU42" s="148"/>
      <c r="AV42" s="148"/>
      <c r="AW42" s="125"/>
      <c r="AX42" s="148"/>
      <c r="AY42" s="148"/>
      <c r="AZ42" s="158"/>
      <c r="BA42" s="20"/>
      <c r="BB42" s="20"/>
      <c r="BC42" s="165"/>
      <c r="BD42" s="166"/>
      <c r="BE42" s="166"/>
      <c r="BF42" s="166"/>
      <c r="BG42" s="166"/>
      <c r="BH42" s="166"/>
      <c r="BI42" s="166"/>
      <c r="BJ42" s="166"/>
      <c r="BK42" s="166"/>
      <c r="BL42" s="166"/>
      <c r="BM42" s="167"/>
      <c r="BN42" s="174"/>
      <c r="BO42" s="175"/>
      <c r="BP42" s="175"/>
      <c r="BQ42" s="175"/>
      <c r="BR42" s="175"/>
      <c r="BS42" s="175"/>
      <c r="BT42" s="175"/>
      <c r="BU42" s="176"/>
      <c r="BV42" s="20"/>
      <c r="BW42" s="20"/>
      <c r="BY42" s="28" t="s">
        <v>153</v>
      </c>
      <c r="CC42" s="5" t="s">
        <v>98</v>
      </c>
    </row>
    <row r="43" spans="77:81" s="20" customFormat="1" ht="14.25" thickBot="1">
      <c r="BY43" s="28" t="s">
        <v>154</v>
      </c>
      <c r="CC43" s="20" t="s">
        <v>99</v>
      </c>
    </row>
    <row r="44" spans="1:81" s="5" customFormat="1" ht="13.5">
      <c r="A44" s="20"/>
      <c r="B44" s="92">
        <v>4</v>
      </c>
      <c r="C44" s="95" t="s">
        <v>40</v>
      </c>
      <c r="D44" s="95"/>
      <c r="E44" s="95"/>
      <c r="F44" s="95"/>
      <c r="G44" s="95"/>
      <c r="H44" s="95"/>
      <c r="I44" s="95"/>
      <c r="J44" s="95"/>
      <c r="K44" s="96"/>
      <c r="L44" s="101" t="s">
        <v>41</v>
      </c>
      <c r="M44" s="101"/>
      <c r="N44" s="101"/>
      <c r="O44" s="101"/>
      <c r="P44" s="101"/>
      <c r="Q44" s="101"/>
      <c r="R44" s="101"/>
      <c r="S44" s="101"/>
      <c r="T44" s="101"/>
      <c r="U44" s="101" t="s">
        <v>42</v>
      </c>
      <c r="V44" s="101"/>
      <c r="W44" s="101"/>
      <c r="X44" s="101"/>
      <c r="Y44" s="101"/>
      <c r="Z44" s="101"/>
      <c r="AA44" s="101"/>
      <c r="AB44" s="101"/>
      <c r="AC44" s="102"/>
      <c r="AD44" s="20"/>
      <c r="AE44" s="20"/>
      <c r="AF44" s="86" t="s">
        <v>43</v>
      </c>
      <c r="AG44" s="87"/>
      <c r="AH44" s="87"/>
      <c r="AI44" s="87"/>
      <c r="AJ44" s="87"/>
      <c r="AK44" s="87"/>
      <c r="AL44" s="87"/>
      <c r="AM44" s="87"/>
      <c r="AN44" s="87"/>
      <c r="AO44" s="101" t="s">
        <v>44</v>
      </c>
      <c r="AP44" s="101"/>
      <c r="AQ44" s="101"/>
      <c r="AR44" s="101"/>
      <c r="AS44" s="101"/>
      <c r="AT44" s="101"/>
      <c r="AU44" s="101"/>
      <c r="AV44" s="101"/>
      <c r="AW44" s="101"/>
      <c r="AX44" s="101" t="s">
        <v>45</v>
      </c>
      <c r="AY44" s="101"/>
      <c r="AZ44" s="101"/>
      <c r="BA44" s="101"/>
      <c r="BB44" s="101"/>
      <c r="BC44" s="101"/>
      <c r="BD44" s="101"/>
      <c r="BE44" s="101"/>
      <c r="BF44" s="102"/>
      <c r="BG44" s="20"/>
      <c r="BH44" s="20"/>
      <c r="BI44" s="20"/>
      <c r="BJ44" s="20"/>
      <c r="BK44" s="20"/>
      <c r="BL44" s="20"/>
      <c r="BM44" s="20"/>
      <c r="BN44" s="20"/>
      <c r="BO44" s="20"/>
      <c r="BP44" s="20"/>
      <c r="BQ44" s="20"/>
      <c r="BR44" s="20"/>
      <c r="BS44" s="20"/>
      <c r="BT44" s="20"/>
      <c r="BU44" s="20"/>
      <c r="BV44" s="20"/>
      <c r="BW44" s="20"/>
      <c r="BY44" s="28" t="s">
        <v>155</v>
      </c>
      <c r="CC44" s="5" t="s">
        <v>100</v>
      </c>
    </row>
    <row r="45" spans="1:81" s="5" customFormat="1" ht="13.5">
      <c r="A45" s="20"/>
      <c r="B45" s="93"/>
      <c r="C45" s="97"/>
      <c r="D45" s="97"/>
      <c r="E45" s="97"/>
      <c r="F45" s="97"/>
      <c r="G45" s="97"/>
      <c r="H45" s="97"/>
      <c r="I45" s="97"/>
      <c r="J45" s="97"/>
      <c r="K45" s="98"/>
      <c r="L45" s="127"/>
      <c r="M45" s="127"/>
      <c r="N45" s="127"/>
      <c r="O45" s="127"/>
      <c r="P45" s="127"/>
      <c r="Q45" s="127"/>
      <c r="R45" s="127"/>
      <c r="S45" s="127"/>
      <c r="T45" s="127"/>
      <c r="U45" s="127"/>
      <c r="V45" s="127"/>
      <c r="W45" s="127"/>
      <c r="X45" s="127"/>
      <c r="Y45" s="127"/>
      <c r="Z45" s="127"/>
      <c r="AA45" s="127"/>
      <c r="AB45" s="127"/>
      <c r="AC45" s="129"/>
      <c r="AD45" s="20"/>
      <c r="AE45" s="20"/>
      <c r="AF45" s="103"/>
      <c r="AG45" s="104"/>
      <c r="AH45" s="104"/>
      <c r="AI45" s="104"/>
      <c r="AJ45" s="104"/>
      <c r="AK45" s="104"/>
      <c r="AL45" s="104"/>
      <c r="AM45" s="104"/>
      <c r="AN45" s="104"/>
      <c r="AO45" s="127"/>
      <c r="AP45" s="127"/>
      <c r="AQ45" s="127"/>
      <c r="AR45" s="127"/>
      <c r="AS45" s="127"/>
      <c r="AT45" s="127"/>
      <c r="AU45" s="127"/>
      <c r="AV45" s="127"/>
      <c r="AW45" s="127"/>
      <c r="AX45" s="127"/>
      <c r="AY45" s="127"/>
      <c r="AZ45" s="127"/>
      <c r="BA45" s="127"/>
      <c r="BB45" s="127"/>
      <c r="BC45" s="127"/>
      <c r="BD45" s="127"/>
      <c r="BE45" s="127"/>
      <c r="BF45" s="129"/>
      <c r="BG45" s="20"/>
      <c r="BH45" s="20"/>
      <c r="BI45" s="20"/>
      <c r="BJ45" s="20"/>
      <c r="BK45" s="20"/>
      <c r="BL45" s="20"/>
      <c r="BM45" s="20"/>
      <c r="BN45" s="20"/>
      <c r="BO45" s="20"/>
      <c r="BP45" s="20"/>
      <c r="BQ45" s="20"/>
      <c r="BR45" s="20"/>
      <c r="BS45" s="20"/>
      <c r="BT45" s="20"/>
      <c r="BU45" s="20"/>
      <c r="BV45" s="20"/>
      <c r="BW45" s="20"/>
      <c r="BY45" s="28" t="s">
        <v>156</v>
      </c>
      <c r="CC45" s="5" t="s">
        <v>101</v>
      </c>
    </row>
    <row r="46" spans="1:81" s="5" customFormat="1" ht="14.25" thickBot="1">
      <c r="A46" s="20"/>
      <c r="B46" s="93"/>
      <c r="C46" s="99"/>
      <c r="D46" s="99"/>
      <c r="E46" s="99"/>
      <c r="F46" s="99"/>
      <c r="G46" s="99"/>
      <c r="H46" s="99"/>
      <c r="I46" s="99"/>
      <c r="J46" s="99"/>
      <c r="K46" s="100"/>
      <c r="L46" s="128"/>
      <c r="M46" s="128"/>
      <c r="N46" s="128"/>
      <c r="O46" s="128"/>
      <c r="P46" s="128"/>
      <c r="Q46" s="128"/>
      <c r="R46" s="128"/>
      <c r="S46" s="128"/>
      <c r="T46" s="128"/>
      <c r="U46" s="128"/>
      <c r="V46" s="128"/>
      <c r="W46" s="128"/>
      <c r="X46" s="128"/>
      <c r="Y46" s="128"/>
      <c r="Z46" s="128"/>
      <c r="AA46" s="128"/>
      <c r="AB46" s="128"/>
      <c r="AC46" s="130"/>
      <c r="AD46" s="20"/>
      <c r="AE46" s="20"/>
      <c r="AF46" s="89"/>
      <c r="AG46" s="90"/>
      <c r="AH46" s="90"/>
      <c r="AI46" s="90"/>
      <c r="AJ46" s="90"/>
      <c r="AK46" s="90"/>
      <c r="AL46" s="90"/>
      <c r="AM46" s="90"/>
      <c r="AN46" s="90"/>
      <c r="AO46" s="128"/>
      <c r="AP46" s="128"/>
      <c r="AQ46" s="128"/>
      <c r="AR46" s="128"/>
      <c r="AS46" s="128"/>
      <c r="AT46" s="128"/>
      <c r="AU46" s="128"/>
      <c r="AV46" s="128"/>
      <c r="AW46" s="128"/>
      <c r="AX46" s="128"/>
      <c r="AY46" s="128"/>
      <c r="AZ46" s="128"/>
      <c r="BA46" s="128"/>
      <c r="BB46" s="128"/>
      <c r="BC46" s="128"/>
      <c r="BD46" s="128"/>
      <c r="BE46" s="128"/>
      <c r="BF46" s="130"/>
      <c r="BG46" s="20"/>
      <c r="BH46" s="20"/>
      <c r="BI46" s="20"/>
      <c r="BJ46" s="20"/>
      <c r="BK46" s="20"/>
      <c r="BL46" s="20"/>
      <c r="BM46" s="20"/>
      <c r="BN46" s="20"/>
      <c r="BO46" s="20"/>
      <c r="BP46" s="20"/>
      <c r="BQ46" s="20"/>
      <c r="BR46" s="20"/>
      <c r="BS46" s="20"/>
      <c r="BT46" s="20"/>
      <c r="BU46" s="20"/>
      <c r="BV46" s="20"/>
      <c r="BW46" s="20"/>
      <c r="BY46" s="28" t="s">
        <v>157</v>
      </c>
      <c r="CC46" s="5" t="s">
        <v>102</v>
      </c>
    </row>
    <row r="47" spans="2:81" s="20" customFormat="1" ht="4.5" customHeight="1">
      <c r="B47" s="93"/>
      <c r="BY47" s="28" t="s">
        <v>158</v>
      </c>
      <c r="CC47" s="20" t="s">
        <v>103</v>
      </c>
    </row>
    <row r="48" spans="2:81" s="20" customFormat="1" ht="4.5" customHeight="1" thickBot="1">
      <c r="B48" s="93"/>
      <c r="BY48" s="28" t="s">
        <v>159</v>
      </c>
      <c r="CC48" s="20" t="s">
        <v>104</v>
      </c>
    </row>
    <row r="49" spans="1:77" s="5" customFormat="1" ht="13.5" customHeight="1">
      <c r="A49" s="20"/>
      <c r="B49" s="93"/>
      <c r="C49" s="131" t="s">
        <v>48</v>
      </c>
      <c r="D49" s="87"/>
      <c r="E49" s="87"/>
      <c r="F49" s="133"/>
      <c r="G49" s="134"/>
      <c r="H49" s="24"/>
      <c r="I49" s="24"/>
      <c r="J49" s="137" t="s">
        <v>49</v>
      </c>
      <c r="K49" s="138"/>
      <c r="L49" s="138"/>
      <c r="M49" s="139"/>
      <c r="N49" s="143"/>
      <c r="O49" s="105"/>
      <c r="P49" s="105"/>
      <c r="Q49" s="105"/>
      <c r="R49" s="145" t="s">
        <v>50</v>
      </c>
      <c r="S49" s="145"/>
      <c r="T49" s="105"/>
      <c r="U49" s="105"/>
      <c r="V49" s="145" t="s">
        <v>51</v>
      </c>
      <c r="W49" s="145"/>
      <c r="X49" s="105"/>
      <c r="Y49" s="105"/>
      <c r="Z49" s="107" t="s">
        <v>52</v>
      </c>
      <c r="AA49" s="108"/>
      <c r="AB49" s="20"/>
      <c r="AC49" s="111" t="s">
        <v>61</v>
      </c>
      <c r="AD49" s="112"/>
      <c r="AE49" s="112"/>
      <c r="AF49" s="112"/>
      <c r="AG49" s="112"/>
      <c r="AH49" s="112"/>
      <c r="AI49" s="112"/>
      <c r="AJ49" s="112"/>
      <c r="AK49" s="112"/>
      <c r="AL49" s="112"/>
      <c r="AM49" s="112"/>
      <c r="AN49" s="151"/>
      <c r="AO49" s="152"/>
      <c r="AP49" s="152"/>
      <c r="AQ49" s="152"/>
      <c r="AR49" s="152"/>
      <c r="AS49" s="152"/>
      <c r="AT49" s="152"/>
      <c r="AU49" s="152"/>
      <c r="AV49" s="152"/>
      <c r="AW49" s="152"/>
      <c r="AX49" s="152"/>
      <c r="AY49" s="152"/>
      <c r="AZ49" s="152"/>
      <c r="BA49" s="152"/>
      <c r="BB49" s="152"/>
      <c r="BC49" s="152"/>
      <c r="BD49" s="152"/>
      <c r="BE49" s="152"/>
      <c r="BF49" s="152"/>
      <c r="BG49" s="153"/>
      <c r="BH49" s="20"/>
      <c r="BI49" s="20"/>
      <c r="BJ49" s="20"/>
      <c r="BK49" s="20"/>
      <c r="BL49" s="20"/>
      <c r="BM49" s="20"/>
      <c r="BN49" s="20"/>
      <c r="BO49" s="20"/>
      <c r="BP49" s="20"/>
      <c r="BQ49" s="20"/>
      <c r="BR49" s="20"/>
      <c r="BS49" s="20"/>
      <c r="BT49" s="20"/>
      <c r="BU49" s="20"/>
      <c r="BV49" s="20"/>
      <c r="BW49" s="20"/>
      <c r="BY49" s="28" t="s">
        <v>160</v>
      </c>
    </row>
    <row r="50" spans="1:77" s="5" customFormat="1" ht="14.25" thickBot="1">
      <c r="A50" s="20"/>
      <c r="B50" s="93"/>
      <c r="C50" s="132"/>
      <c r="D50" s="90"/>
      <c r="E50" s="90"/>
      <c r="F50" s="135"/>
      <c r="G50" s="136"/>
      <c r="H50" s="24"/>
      <c r="I50" s="24"/>
      <c r="J50" s="140"/>
      <c r="K50" s="141"/>
      <c r="L50" s="141"/>
      <c r="M50" s="142"/>
      <c r="N50" s="144"/>
      <c r="O50" s="106"/>
      <c r="P50" s="106"/>
      <c r="Q50" s="106"/>
      <c r="R50" s="146"/>
      <c r="S50" s="146"/>
      <c r="T50" s="106"/>
      <c r="U50" s="106"/>
      <c r="V50" s="146"/>
      <c r="W50" s="146"/>
      <c r="X50" s="106"/>
      <c r="Y50" s="106"/>
      <c r="Z50" s="109"/>
      <c r="AA50" s="110"/>
      <c r="AB50" s="20"/>
      <c r="AC50" s="113"/>
      <c r="AD50" s="114"/>
      <c r="AE50" s="114"/>
      <c r="AF50" s="114"/>
      <c r="AG50" s="114"/>
      <c r="AH50" s="114"/>
      <c r="AI50" s="114"/>
      <c r="AJ50" s="114"/>
      <c r="AK50" s="114"/>
      <c r="AL50" s="114"/>
      <c r="AM50" s="114"/>
      <c r="AN50" s="154"/>
      <c r="AO50" s="155"/>
      <c r="AP50" s="155"/>
      <c r="AQ50" s="155"/>
      <c r="AR50" s="155"/>
      <c r="AS50" s="155"/>
      <c r="AT50" s="155"/>
      <c r="AU50" s="155"/>
      <c r="AV50" s="155"/>
      <c r="AW50" s="155"/>
      <c r="AX50" s="155"/>
      <c r="AY50" s="155"/>
      <c r="AZ50" s="155"/>
      <c r="BA50" s="155"/>
      <c r="BB50" s="155"/>
      <c r="BC50" s="155"/>
      <c r="BD50" s="155"/>
      <c r="BE50" s="155"/>
      <c r="BF50" s="155"/>
      <c r="BG50" s="156"/>
      <c r="BH50" s="20"/>
      <c r="BI50" s="20"/>
      <c r="BJ50" s="20"/>
      <c r="BK50" s="20"/>
      <c r="BL50" s="20"/>
      <c r="BM50" s="20"/>
      <c r="BN50" s="20"/>
      <c r="BO50" s="20"/>
      <c r="BP50" s="20"/>
      <c r="BQ50" s="20"/>
      <c r="BR50" s="20"/>
      <c r="BS50" s="20"/>
      <c r="BT50" s="20"/>
      <c r="BU50" s="20"/>
      <c r="BV50" s="20"/>
      <c r="BW50" s="20"/>
      <c r="BY50" s="28" t="s">
        <v>161</v>
      </c>
    </row>
    <row r="51" spans="2:77" s="20" customFormat="1" ht="4.5" customHeight="1" thickBot="1">
      <c r="B51" s="93"/>
      <c r="Z51" s="25"/>
      <c r="AA51" s="25"/>
      <c r="AB51" s="25"/>
      <c r="AC51" s="25"/>
      <c r="BY51" s="28" t="s">
        <v>162</v>
      </c>
    </row>
    <row r="52" spans="1:77" s="5" customFormat="1" ht="13.5" customHeight="1">
      <c r="A52" s="20"/>
      <c r="B52" s="93"/>
      <c r="C52" s="80" t="s">
        <v>64</v>
      </c>
      <c r="D52" s="81"/>
      <c r="E52" s="81"/>
      <c r="F52" s="81"/>
      <c r="G52" s="81"/>
      <c r="H52" s="81"/>
      <c r="I52" s="81"/>
      <c r="J52" s="81"/>
      <c r="K52" s="82"/>
      <c r="L52" s="149"/>
      <c r="M52" s="147"/>
      <c r="N52" s="147"/>
      <c r="O52" s="147"/>
      <c r="P52" s="122" t="s">
        <v>50</v>
      </c>
      <c r="Q52" s="122"/>
      <c r="R52" s="147"/>
      <c r="S52" s="147"/>
      <c r="T52" s="122" t="s">
        <v>62</v>
      </c>
      <c r="U52" s="122"/>
      <c r="V52" s="147"/>
      <c r="W52" s="147"/>
      <c r="X52" s="122" t="s">
        <v>63</v>
      </c>
      <c r="Y52" s="123"/>
      <c r="Z52" s="20"/>
      <c r="AA52" s="20"/>
      <c r="AB52" s="20"/>
      <c r="AC52" s="20"/>
      <c r="AD52" s="20"/>
      <c r="AE52" s="20"/>
      <c r="AF52" s="86" t="s">
        <v>65</v>
      </c>
      <c r="AG52" s="87"/>
      <c r="AH52" s="87"/>
      <c r="AI52" s="87"/>
      <c r="AJ52" s="87"/>
      <c r="AK52" s="87"/>
      <c r="AL52" s="87"/>
      <c r="AM52" s="87"/>
      <c r="AN52" s="88"/>
      <c r="AO52" s="149"/>
      <c r="AP52" s="147"/>
      <c r="AQ52" s="147"/>
      <c r="AR52" s="122" t="s">
        <v>0</v>
      </c>
      <c r="AS52" s="147"/>
      <c r="AT52" s="147"/>
      <c r="AU52" s="147"/>
      <c r="AV52" s="147"/>
      <c r="AW52" s="122" t="s">
        <v>0</v>
      </c>
      <c r="AX52" s="147"/>
      <c r="AY52" s="147"/>
      <c r="AZ52" s="157"/>
      <c r="BA52" s="20"/>
      <c r="BB52" s="20"/>
      <c r="BC52" s="162" t="s">
        <v>106</v>
      </c>
      <c r="BD52" s="163"/>
      <c r="BE52" s="163"/>
      <c r="BF52" s="163"/>
      <c r="BG52" s="163"/>
      <c r="BH52" s="163"/>
      <c r="BI52" s="163"/>
      <c r="BJ52" s="163"/>
      <c r="BK52" s="163"/>
      <c r="BL52" s="163"/>
      <c r="BM52" s="164"/>
      <c r="BN52" s="171"/>
      <c r="BO52" s="172"/>
      <c r="BP52" s="172"/>
      <c r="BQ52" s="172"/>
      <c r="BR52" s="172"/>
      <c r="BS52" s="172"/>
      <c r="BT52" s="172"/>
      <c r="BU52" s="173"/>
      <c r="BV52" s="20"/>
      <c r="BW52" s="20"/>
      <c r="BY52" s="28" t="s">
        <v>163</v>
      </c>
    </row>
    <row r="53" spans="1:77" s="5" customFormat="1" ht="14.25" thickBot="1">
      <c r="A53" s="20"/>
      <c r="B53" s="94"/>
      <c r="C53" s="83"/>
      <c r="D53" s="84"/>
      <c r="E53" s="84"/>
      <c r="F53" s="84"/>
      <c r="G53" s="84"/>
      <c r="H53" s="84"/>
      <c r="I53" s="84"/>
      <c r="J53" s="84"/>
      <c r="K53" s="85"/>
      <c r="L53" s="150"/>
      <c r="M53" s="148"/>
      <c r="N53" s="148"/>
      <c r="O53" s="148"/>
      <c r="P53" s="125"/>
      <c r="Q53" s="125"/>
      <c r="R53" s="148"/>
      <c r="S53" s="148"/>
      <c r="T53" s="125"/>
      <c r="U53" s="125"/>
      <c r="V53" s="148"/>
      <c r="W53" s="148"/>
      <c r="X53" s="125"/>
      <c r="Y53" s="126"/>
      <c r="Z53" s="20"/>
      <c r="AA53" s="20"/>
      <c r="AB53" s="20"/>
      <c r="AC53" s="20"/>
      <c r="AD53" s="20"/>
      <c r="AE53" s="20"/>
      <c r="AF53" s="89"/>
      <c r="AG53" s="90"/>
      <c r="AH53" s="90"/>
      <c r="AI53" s="90"/>
      <c r="AJ53" s="90"/>
      <c r="AK53" s="90"/>
      <c r="AL53" s="90"/>
      <c r="AM53" s="90"/>
      <c r="AN53" s="91"/>
      <c r="AO53" s="150"/>
      <c r="AP53" s="148"/>
      <c r="AQ53" s="148"/>
      <c r="AR53" s="125"/>
      <c r="AS53" s="148"/>
      <c r="AT53" s="148"/>
      <c r="AU53" s="148"/>
      <c r="AV53" s="148"/>
      <c r="AW53" s="125"/>
      <c r="AX53" s="148"/>
      <c r="AY53" s="148"/>
      <c r="AZ53" s="158"/>
      <c r="BA53" s="20"/>
      <c r="BB53" s="20"/>
      <c r="BC53" s="165"/>
      <c r="BD53" s="166"/>
      <c r="BE53" s="166"/>
      <c r="BF53" s="166"/>
      <c r="BG53" s="166"/>
      <c r="BH53" s="166"/>
      <c r="BI53" s="166"/>
      <c r="BJ53" s="166"/>
      <c r="BK53" s="166"/>
      <c r="BL53" s="166"/>
      <c r="BM53" s="167"/>
      <c r="BN53" s="174"/>
      <c r="BO53" s="175"/>
      <c r="BP53" s="175"/>
      <c r="BQ53" s="175"/>
      <c r="BR53" s="175"/>
      <c r="BS53" s="175"/>
      <c r="BT53" s="175"/>
      <c r="BU53" s="176"/>
      <c r="BV53" s="20"/>
      <c r="BW53" s="20"/>
      <c r="BY53" s="28" t="s">
        <v>164</v>
      </c>
    </row>
    <row r="54" s="20" customFormat="1" ht="14.25" thickBot="1">
      <c r="BY54" s="28" t="s">
        <v>165</v>
      </c>
    </row>
    <row r="55" spans="1:77" s="5" customFormat="1" ht="13.5">
      <c r="A55" s="20"/>
      <c r="B55" s="92">
        <v>5</v>
      </c>
      <c r="C55" s="95" t="s">
        <v>40</v>
      </c>
      <c r="D55" s="95"/>
      <c r="E55" s="95"/>
      <c r="F55" s="95"/>
      <c r="G55" s="95"/>
      <c r="H55" s="95"/>
      <c r="I55" s="95"/>
      <c r="J55" s="95"/>
      <c r="K55" s="96"/>
      <c r="L55" s="101" t="s">
        <v>41</v>
      </c>
      <c r="M55" s="101"/>
      <c r="N55" s="101"/>
      <c r="O55" s="101"/>
      <c r="P55" s="101"/>
      <c r="Q55" s="101"/>
      <c r="R55" s="101"/>
      <c r="S55" s="101"/>
      <c r="T55" s="101"/>
      <c r="U55" s="101" t="s">
        <v>42</v>
      </c>
      <c r="V55" s="101"/>
      <c r="W55" s="101"/>
      <c r="X55" s="101"/>
      <c r="Y55" s="101"/>
      <c r="Z55" s="101"/>
      <c r="AA55" s="101"/>
      <c r="AB55" s="101"/>
      <c r="AC55" s="102"/>
      <c r="AD55" s="20"/>
      <c r="AE55" s="20"/>
      <c r="AF55" s="86" t="s">
        <v>43</v>
      </c>
      <c r="AG55" s="87"/>
      <c r="AH55" s="87"/>
      <c r="AI55" s="87"/>
      <c r="AJ55" s="87"/>
      <c r="AK55" s="87"/>
      <c r="AL55" s="87"/>
      <c r="AM55" s="87"/>
      <c r="AN55" s="87"/>
      <c r="AO55" s="101" t="s">
        <v>44</v>
      </c>
      <c r="AP55" s="101"/>
      <c r="AQ55" s="101"/>
      <c r="AR55" s="101"/>
      <c r="AS55" s="101"/>
      <c r="AT55" s="101"/>
      <c r="AU55" s="101"/>
      <c r="AV55" s="101"/>
      <c r="AW55" s="101"/>
      <c r="AX55" s="101" t="s">
        <v>45</v>
      </c>
      <c r="AY55" s="101"/>
      <c r="AZ55" s="101"/>
      <c r="BA55" s="101"/>
      <c r="BB55" s="101"/>
      <c r="BC55" s="101"/>
      <c r="BD55" s="101"/>
      <c r="BE55" s="101"/>
      <c r="BF55" s="102"/>
      <c r="BG55" s="20"/>
      <c r="BH55" s="20"/>
      <c r="BI55" s="20"/>
      <c r="BJ55" s="20"/>
      <c r="BK55" s="20"/>
      <c r="BL55" s="20"/>
      <c r="BM55" s="20"/>
      <c r="BN55" s="20"/>
      <c r="BO55" s="20"/>
      <c r="BP55" s="20"/>
      <c r="BQ55" s="20"/>
      <c r="BR55" s="20"/>
      <c r="BS55" s="20"/>
      <c r="BT55" s="20"/>
      <c r="BU55" s="20"/>
      <c r="BV55" s="20"/>
      <c r="BW55" s="20"/>
      <c r="BY55" s="28" t="s">
        <v>166</v>
      </c>
    </row>
    <row r="56" spans="1:77" s="5" customFormat="1" ht="13.5">
      <c r="A56" s="20"/>
      <c r="B56" s="93"/>
      <c r="C56" s="97"/>
      <c r="D56" s="97"/>
      <c r="E56" s="97"/>
      <c r="F56" s="97"/>
      <c r="G56" s="97"/>
      <c r="H56" s="97"/>
      <c r="I56" s="97"/>
      <c r="J56" s="97"/>
      <c r="K56" s="98"/>
      <c r="L56" s="127"/>
      <c r="M56" s="127"/>
      <c r="N56" s="127"/>
      <c r="O56" s="127"/>
      <c r="P56" s="127"/>
      <c r="Q56" s="127"/>
      <c r="R56" s="127"/>
      <c r="S56" s="127"/>
      <c r="T56" s="127"/>
      <c r="U56" s="127"/>
      <c r="V56" s="127"/>
      <c r="W56" s="127"/>
      <c r="X56" s="127"/>
      <c r="Y56" s="127"/>
      <c r="Z56" s="127"/>
      <c r="AA56" s="127"/>
      <c r="AB56" s="127"/>
      <c r="AC56" s="129"/>
      <c r="AD56" s="20"/>
      <c r="AE56" s="20"/>
      <c r="AF56" s="103"/>
      <c r="AG56" s="104"/>
      <c r="AH56" s="104"/>
      <c r="AI56" s="104"/>
      <c r="AJ56" s="104"/>
      <c r="AK56" s="104"/>
      <c r="AL56" s="104"/>
      <c r="AM56" s="104"/>
      <c r="AN56" s="104"/>
      <c r="AO56" s="127"/>
      <c r="AP56" s="127"/>
      <c r="AQ56" s="127"/>
      <c r="AR56" s="127"/>
      <c r="AS56" s="127"/>
      <c r="AT56" s="127"/>
      <c r="AU56" s="127"/>
      <c r="AV56" s="127"/>
      <c r="AW56" s="127"/>
      <c r="AX56" s="127"/>
      <c r="AY56" s="127"/>
      <c r="AZ56" s="127"/>
      <c r="BA56" s="127"/>
      <c r="BB56" s="127"/>
      <c r="BC56" s="127"/>
      <c r="BD56" s="127"/>
      <c r="BE56" s="127"/>
      <c r="BF56" s="129"/>
      <c r="BG56" s="20"/>
      <c r="BH56" s="20"/>
      <c r="BI56" s="20"/>
      <c r="BJ56" s="20"/>
      <c r="BK56" s="20"/>
      <c r="BL56" s="20"/>
      <c r="BM56" s="20"/>
      <c r="BN56" s="20"/>
      <c r="BO56" s="20"/>
      <c r="BP56" s="20"/>
      <c r="BQ56" s="20"/>
      <c r="BR56" s="20"/>
      <c r="BS56" s="20"/>
      <c r="BT56" s="20"/>
      <c r="BU56" s="20"/>
      <c r="BV56" s="20"/>
      <c r="BW56" s="20"/>
      <c r="BY56" s="28" t="s">
        <v>167</v>
      </c>
    </row>
    <row r="57" spans="1:77" s="5" customFormat="1" ht="14.25" thickBot="1">
      <c r="A57" s="20"/>
      <c r="B57" s="93"/>
      <c r="C57" s="99"/>
      <c r="D57" s="99"/>
      <c r="E57" s="99"/>
      <c r="F57" s="99"/>
      <c r="G57" s="99"/>
      <c r="H57" s="99"/>
      <c r="I57" s="99"/>
      <c r="J57" s="99"/>
      <c r="K57" s="100"/>
      <c r="L57" s="128"/>
      <c r="M57" s="128"/>
      <c r="N57" s="128"/>
      <c r="O57" s="128"/>
      <c r="P57" s="128"/>
      <c r="Q57" s="128"/>
      <c r="R57" s="128"/>
      <c r="S57" s="128"/>
      <c r="T57" s="128"/>
      <c r="U57" s="128"/>
      <c r="V57" s="128"/>
      <c r="W57" s="128"/>
      <c r="X57" s="128"/>
      <c r="Y57" s="128"/>
      <c r="Z57" s="128"/>
      <c r="AA57" s="128"/>
      <c r="AB57" s="128"/>
      <c r="AC57" s="130"/>
      <c r="AD57" s="20"/>
      <c r="AE57" s="20"/>
      <c r="AF57" s="89"/>
      <c r="AG57" s="90"/>
      <c r="AH57" s="90"/>
      <c r="AI57" s="90"/>
      <c r="AJ57" s="90"/>
      <c r="AK57" s="90"/>
      <c r="AL57" s="90"/>
      <c r="AM57" s="90"/>
      <c r="AN57" s="90"/>
      <c r="AO57" s="128"/>
      <c r="AP57" s="128"/>
      <c r="AQ57" s="128"/>
      <c r="AR57" s="128"/>
      <c r="AS57" s="128"/>
      <c r="AT57" s="128"/>
      <c r="AU57" s="128"/>
      <c r="AV57" s="128"/>
      <c r="AW57" s="128"/>
      <c r="AX57" s="128"/>
      <c r="AY57" s="128"/>
      <c r="AZ57" s="128"/>
      <c r="BA57" s="128"/>
      <c r="BB57" s="128"/>
      <c r="BC57" s="128"/>
      <c r="BD57" s="128"/>
      <c r="BE57" s="128"/>
      <c r="BF57" s="130"/>
      <c r="BG57" s="20"/>
      <c r="BH57" s="20"/>
      <c r="BI57" s="20"/>
      <c r="BJ57" s="20"/>
      <c r="BK57" s="20"/>
      <c r="BL57" s="20"/>
      <c r="BM57" s="20"/>
      <c r="BN57" s="20"/>
      <c r="BO57" s="20"/>
      <c r="BP57" s="20"/>
      <c r="BQ57" s="20"/>
      <c r="BR57" s="20"/>
      <c r="BS57" s="20"/>
      <c r="BT57" s="20"/>
      <c r="BU57" s="20"/>
      <c r="BV57" s="20"/>
      <c r="BW57" s="20"/>
      <c r="BY57" s="28" t="s">
        <v>168</v>
      </c>
    </row>
    <row r="58" spans="2:77" s="20" customFormat="1" ht="4.5" customHeight="1">
      <c r="B58" s="93"/>
      <c r="BY58" s="28" t="s">
        <v>169</v>
      </c>
    </row>
    <row r="59" spans="2:77" s="20" customFormat="1" ht="4.5" customHeight="1" thickBot="1">
      <c r="B59" s="93"/>
      <c r="BY59" s="28" t="s">
        <v>170</v>
      </c>
    </row>
    <row r="60" spans="1:77" s="5" customFormat="1" ht="13.5" customHeight="1">
      <c r="A60" s="20"/>
      <c r="B60" s="93"/>
      <c r="C60" s="131" t="s">
        <v>48</v>
      </c>
      <c r="D60" s="87"/>
      <c r="E60" s="87"/>
      <c r="F60" s="133"/>
      <c r="G60" s="134"/>
      <c r="H60" s="24"/>
      <c r="I60" s="24"/>
      <c r="J60" s="137" t="s">
        <v>49</v>
      </c>
      <c r="K60" s="138"/>
      <c r="L60" s="138"/>
      <c r="M60" s="139"/>
      <c r="N60" s="143"/>
      <c r="O60" s="105"/>
      <c r="P60" s="105"/>
      <c r="Q60" s="105"/>
      <c r="R60" s="145" t="s">
        <v>50</v>
      </c>
      <c r="S60" s="145"/>
      <c r="T60" s="105"/>
      <c r="U60" s="105"/>
      <c r="V60" s="145" t="s">
        <v>51</v>
      </c>
      <c r="W60" s="145"/>
      <c r="X60" s="105"/>
      <c r="Y60" s="105"/>
      <c r="Z60" s="107" t="s">
        <v>52</v>
      </c>
      <c r="AA60" s="108"/>
      <c r="AB60" s="20"/>
      <c r="AC60" s="111" t="s">
        <v>61</v>
      </c>
      <c r="AD60" s="112"/>
      <c r="AE60" s="112"/>
      <c r="AF60" s="112"/>
      <c r="AG60" s="112"/>
      <c r="AH60" s="112"/>
      <c r="AI60" s="112"/>
      <c r="AJ60" s="112"/>
      <c r="AK60" s="112"/>
      <c r="AL60" s="112"/>
      <c r="AM60" s="112"/>
      <c r="AN60" s="151"/>
      <c r="AO60" s="152"/>
      <c r="AP60" s="152"/>
      <c r="AQ60" s="152"/>
      <c r="AR60" s="152"/>
      <c r="AS60" s="152"/>
      <c r="AT60" s="152"/>
      <c r="AU60" s="152"/>
      <c r="AV60" s="152"/>
      <c r="AW60" s="152"/>
      <c r="AX60" s="152"/>
      <c r="AY60" s="152"/>
      <c r="AZ60" s="152"/>
      <c r="BA60" s="152"/>
      <c r="BB60" s="152"/>
      <c r="BC60" s="152"/>
      <c r="BD60" s="152"/>
      <c r="BE60" s="152"/>
      <c r="BF60" s="152"/>
      <c r="BG60" s="153"/>
      <c r="BH60" s="20"/>
      <c r="BI60" s="20"/>
      <c r="BJ60" s="20"/>
      <c r="BK60" s="20"/>
      <c r="BL60" s="20"/>
      <c r="BM60" s="20"/>
      <c r="BN60" s="20"/>
      <c r="BO60" s="20"/>
      <c r="BP60" s="20"/>
      <c r="BQ60" s="20"/>
      <c r="BR60" s="20"/>
      <c r="BS60" s="20"/>
      <c r="BT60" s="20"/>
      <c r="BU60" s="20"/>
      <c r="BV60" s="20"/>
      <c r="BW60" s="20"/>
      <c r="BY60" s="28" t="s">
        <v>171</v>
      </c>
    </row>
    <row r="61" spans="1:77" s="5" customFormat="1" ht="14.25" thickBot="1">
      <c r="A61" s="20"/>
      <c r="B61" s="93"/>
      <c r="C61" s="132"/>
      <c r="D61" s="90"/>
      <c r="E61" s="90"/>
      <c r="F61" s="135"/>
      <c r="G61" s="136"/>
      <c r="H61" s="24"/>
      <c r="I61" s="24"/>
      <c r="J61" s="140"/>
      <c r="K61" s="141"/>
      <c r="L61" s="141"/>
      <c r="M61" s="142"/>
      <c r="N61" s="144"/>
      <c r="O61" s="106"/>
      <c r="P61" s="106"/>
      <c r="Q61" s="106"/>
      <c r="R61" s="146"/>
      <c r="S61" s="146"/>
      <c r="T61" s="106"/>
      <c r="U61" s="106"/>
      <c r="V61" s="146"/>
      <c r="W61" s="146"/>
      <c r="X61" s="106"/>
      <c r="Y61" s="106"/>
      <c r="Z61" s="109"/>
      <c r="AA61" s="110"/>
      <c r="AB61" s="20"/>
      <c r="AC61" s="113"/>
      <c r="AD61" s="114"/>
      <c r="AE61" s="114"/>
      <c r="AF61" s="114"/>
      <c r="AG61" s="114"/>
      <c r="AH61" s="114"/>
      <c r="AI61" s="114"/>
      <c r="AJ61" s="114"/>
      <c r="AK61" s="114"/>
      <c r="AL61" s="114"/>
      <c r="AM61" s="114"/>
      <c r="AN61" s="154"/>
      <c r="AO61" s="155"/>
      <c r="AP61" s="155"/>
      <c r="AQ61" s="155"/>
      <c r="AR61" s="155"/>
      <c r="AS61" s="155"/>
      <c r="AT61" s="155"/>
      <c r="AU61" s="155"/>
      <c r="AV61" s="155"/>
      <c r="AW61" s="155"/>
      <c r="AX61" s="155"/>
      <c r="AY61" s="155"/>
      <c r="AZ61" s="155"/>
      <c r="BA61" s="155"/>
      <c r="BB61" s="155"/>
      <c r="BC61" s="155"/>
      <c r="BD61" s="155"/>
      <c r="BE61" s="155"/>
      <c r="BF61" s="155"/>
      <c r="BG61" s="156"/>
      <c r="BH61" s="20"/>
      <c r="BI61" s="20"/>
      <c r="BJ61" s="20"/>
      <c r="BK61" s="20"/>
      <c r="BL61" s="20"/>
      <c r="BM61" s="20"/>
      <c r="BN61" s="20"/>
      <c r="BO61" s="20"/>
      <c r="BP61" s="20"/>
      <c r="BQ61" s="20"/>
      <c r="BR61" s="20"/>
      <c r="BS61" s="20"/>
      <c r="BT61" s="20"/>
      <c r="BU61" s="20"/>
      <c r="BV61" s="20"/>
      <c r="BW61" s="20"/>
      <c r="BY61" s="28" t="s">
        <v>172</v>
      </c>
    </row>
    <row r="62" spans="2:77" s="20" customFormat="1" ht="4.5" customHeight="1" thickBot="1">
      <c r="B62" s="93"/>
      <c r="Z62" s="25"/>
      <c r="AA62" s="25"/>
      <c r="AB62" s="25"/>
      <c r="AC62" s="25"/>
      <c r="BY62" s="28" t="s">
        <v>173</v>
      </c>
    </row>
    <row r="63" spans="1:77" s="5" customFormat="1" ht="13.5" customHeight="1">
      <c r="A63" s="20"/>
      <c r="B63" s="93"/>
      <c r="C63" s="80" t="s">
        <v>64</v>
      </c>
      <c r="D63" s="81"/>
      <c r="E63" s="81"/>
      <c r="F63" s="81"/>
      <c r="G63" s="81"/>
      <c r="H63" s="81"/>
      <c r="I63" s="81"/>
      <c r="J63" s="81"/>
      <c r="K63" s="82"/>
      <c r="L63" s="149"/>
      <c r="M63" s="147"/>
      <c r="N63" s="147"/>
      <c r="O63" s="147"/>
      <c r="P63" s="122" t="s">
        <v>50</v>
      </c>
      <c r="Q63" s="122"/>
      <c r="R63" s="147"/>
      <c r="S63" s="147"/>
      <c r="T63" s="122" t="s">
        <v>62</v>
      </c>
      <c r="U63" s="122"/>
      <c r="V63" s="147"/>
      <c r="W63" s="147"/>
      <c r="X63" s="122" t="s">
        <v>63</v>
      </c>
      <c r="Y63" s="123"/>
      <c r="Z63" s="20"/>
      <c r="AA63" s="20"/>
      <c r="AB63" s="20"/>
      <c r="AC63" s="20"/>
      <c r="AD63" s="20"/>
      <c r="AE63" s="20"/>
      <c r="AF63" s="86" t="s">
        <v>65</v>
      </c>
      <c r="AG63" s="87"/>
      <c r="AH63" s="87"/>
      <c r="AI63" s="87"/>
      <c r="AJ63" s="87"/>
      <c r="AK63" s="87"/>
      <c r="AL63" s="87"/>
      <c r="AM63" s="87"/>
      <c r="AN63" s="88"/>
      <c r="AO63" s="149"/>
      <c r="AP63" s="147"/>
      <c r="AQ63" s="147"/>
      <c r="AR63" s="122" t="s">
        <v>0</v>
      </c>
      <c r="AS63" s="147"/>
      <c r="AT63" s="147"/>
      <c r="AU63" s="147"/>
      <c r="AV63" s="147"/>
      <c r="AW63" s="122" t="s">
        <v>0</v>
      </c>
      <c r="AX63" s="147"/>
      <c r="AY63" s="147"/>
      <c r="AZ63" s="157"/>
      <c r="BA63" s="20"/>
      <c r="BB63" s="20"/>
      <c r="BC63" s="162" t="s">
        <v>106</v>
      </c>
      <c r="BD63" s="163"/>
      <c r="BE63" s="163"/>
      <c r="BF63" s="163"/>
      <c r="BG63" s="163"/>
      <c r="BH63" s="163"/>
      <c r="BI63" s="163"/>
      <c r="BJ63" s="163"/>
      <c r="BK63" s="163"/>
      <c r="BL63" s="163"/>
      <c r="BM63" s="164"/>
      <c r="BN63" s="171"/>
      <c r="BO63" s="172"/>
      <c r="BP63" s="172"/>
      <c r="BQ63" s="172"/>
      <c r="BR63" s="172"/>
      <c r="BS63" s="172"/>
      <c r="BT63" s="172"/>
      <c r="BU63" s="173"/>
      <c r="BV63" s="20"/>
      <c r="BW63" s="20"/>
      <c r="BY63" s="28" t="s">
        <v>174</v>
      </c>
    </row>
    <row r="64" spans="1:77" s="5" customFormat="1" ht="14.25" thickBot="1">
      <c r="A64" s="20"/>
      <c r="B64" s="94"/>
      <c r="C64" s="83"/>
      <c r="D64" s="84"/>
      <c r="E64" s="84"/>
      <c r="F64" s="84"/>
      <c r="G64" s="84"/>
      <c r="H64" s="84"/>
      <c r="I64" s="84"/>
      <c r="J64" s="84"/>
      <c r="K64" s="85"/>
      <c r="L64" s="150"/>
      <c r="M64" s="148"/>
      <c r="N64" s="148"/>
      <c r="O64" s="148"/>
      <c r="P64" s="125"/>
      <c r="Q64" s="125"/>
      <c r="R64" s="148"/>
      <c r="S64" s="148"/>
      <c r="T64" s="125"/>
      <c r="U64" s="125"/>
      <c r="V64" s="148"/>
      <c r="W64" s="148"/>
      <c r="X64" s="125"/>
      <c r="Y64" s="126"/>
      <c r="Z64" s="20"/>
      <c r="AA64" s="20"/>
      <c r="AB64" s="20"/>
      <c r="AC64" s="20"/>
      <c r="AD64" s="20"/>
      <c r="AE64" s="20"/>
      <c r="AF64" s="89"/>
      <c r="AG64" s="90"/>
      <c r="AH64" s="90"/>
      <c r="AI64" s="90"/>
      <c r="AJ64" s="90"/>
      <c r="AK64" s="90"/>
      <c r="AL64" s="90"/>
      <c r="AM64" s="90"/>
      <c r="AN64" s="91"/>
      <c r="AO64" s="150"/>
      <c r="AP64" s="148"/>
      <c r="AQ64" s="148"/>
      <c r="AR64" s="125"/>
      <c r="AS64" s="148"/>
      <c r="AT64" s="148"/>
      <c r="AU64" s="148"/>
      <c r="AV64" s="148"/>
      <c r="AW64" s="125"/>
      <c r="AX64" s="148"/>
      <c r="AY64" s="148"/>
      <c r="AZ64" s="158"/>
      <c r="BA64" s="20"/>
      <c r="BB64" s="20"/>
      <c r="BC64" s="165"/>
      <c r="BD64" s="166"/>
      <c r="BE64" s="166"/>
      <c r="BF64" s="166"/>
      <c r="BG64" s="166"/>
      <c r="BH64" s="166"/>
      <c r="BI64" s="166"/>
      <c r="BJ64" s="166"/>
      <c r="BK64" s="166"/>
      <c r="BL64" s="166"/>
      <c r="BM64" s="167"/>
      <c r="BN64" s="174"/>
      <c r="BO64" s="175"/>
      <c r="BP64" s="175"/>
      <c r="BQ64" s="175"/>
      <c r="BR64" s="175"/>
      <c r="BS64" s="175"/>
      <c r="BT64" s="175"/>
      <c r="BU64" s="176"/>
      <c r="BV64" s="20"/>
      <c r="BW64" s="20"/>
      <c r="BY64" s="28" t="s">
        <v>175</v>
      </c>
    </row>
    <row r="65" s="20" customFormat="1" ht="14.25" thickBot="1">
      <c r="BY65" s="28" t="s">
        <v>176</v>
      </c>
    </row>
    <row r="66" spans="1:77" s="5" customFormat="1" ht="13.5">
      <c r="A66" s="20"/>
      <c r="B66" s="92">
        <v>6</v>
      </c>
      <c r="C66" s="95" t="s">
        <v>40</v>
      </c>
      <c r="D66" s="95"/>
      <c r="E66" s="95"/>
      <c r="F66" s="95"/>
      <c r="G66" s="95"/>
      <c r="H66" s="95"/>
      <c r="I66" s="95"/>
      <c r="J66" s="95"/>
      <c r="K66" s="96"/>
      <c r="L66" s="101" t="s">
        <v>41</v>
      </c>
      <c r="M66" s="101"/>
      <c r="N66" s="101"/>
      <c r="O66" s="101"/>
      <c r="P66" s="101"/>
      <c r="Q66" s="101"/>
      <c r="R66" s="101"/>
      <c r="S66" s="101"/>
      <c r="T66" s="101"/>
      <c r="U66" s="101" t="s">
        <v>42</v>
      </c>
      <c r="V66" s="101"/>
      <c r="W66" s="101"/>
      <c r="X66" s="101"/>
      <c r="Y66" s="101"/>
      <c r="Z66" s="101"/>
      <c r="AA66" s="101"/>
      <c r="AB66" s="101"/>
      <c r="AC66" s="102"/>
      <c r="AD66" s="20"/>
      <c r="AE66" s="20"/>
      <c r="AF66" s="86" t="s">
        <v>43</v>
      </c>
      <c r="AG66" s="87"/>
      <c r="AH66" s="87"/>
      <c r="AI66" s="87"/>
      <c r="AJ66" s="87"/>
      <c r="AK66" s="87"/>
      <c r="AL66" s="87"/>
      <c r="AM66" s="87"/>
      <c r="AN66" s="87"/>
      <c r="AO66" s="101" t="s">
        <v>44</v>
      </c>
      <c r="AP66" s="101"/>
      <c r="AQ66" s="101"/>
      <c r="AR66" s="101"/>
      <c r="AS66" s="101"/>
      <c r="AT66" s="101"/>
      <c r="AU66" s="101"/>
      <c r="AV66" s="101"/>
      <c r="AW66" s="101"/>
      <c r="AX66" s="101" t="s">
        <v>45</v>
      </c>
      <c r="AY66" s="101"/>
      <c r="AZ66" s="101"/>
      <c r="BA66" s="101"/>
      <c r="BB66" s="101"/>
      <c r="BC66" s="101"/>
      <c r="BD66" s="101"/>
      <c r="BE66" s="101"/>
      <c r="BF66" s="102"/>
      <c r="BG66" s="20"/>
      <c r="BH66" s="20"/>
      <c r="BI66" s="20"/>
      <c r="BJ66" s="20"/>
      <c r="BK66" s="20"/>
      <c r="BL66" s="20"/>
      <c r="BM66" s="20"/>
      <c r="BN66" s="20"/>
      <c r="BO66" s="20"/>
      <c r="BP66" s="20"/>
      <c r="BQ66" s="20"/>
      <c r="BR66" s="20"/>
      <c r="BS66" s="20"/>
      <c r="BT66" s="20"/>
      <c r="BU66" s="20"/>
      <c r="BV66" s="20"/>
      <c r="BW66" s="20"/>
      <c r="BY66" s="28" t="s">
        <v>177</v>
      </c>
    </row>
    <row r="67" spans="1:77" s="5" customFormat="1" ht="13.5">
      <c r="A67" s="20"/>
      <c r="B67" s="93"/>
      <c r="C67" s="97"/>
      <c r="D67" s="97"/>
      <c r="E67" s="97"/>
      <c r="F67" s="97"/>
      <c r="G67" s="97"/>
      <c r="H67" s="97"/>
      <c r="I67" s="97"/>
      <c r="J67" s="97"/>
      <c r="K67" s="98"/>
      <c r="L67" s="127"/>
      <c r="M67" s="127"/>
      <c r="N67" s="127"/>
      <c r="O67" s="127"/>
      <c r="P67" s="127"/>
      <c r="Q67" s="127"/>
      <c r="R67" s="127"/>
      <c r="S67" s="127"/>
      <c r="T67" s="127"/>
      <c r="U67" s="127"/>
      <c r="V67" s="127"/>
      <c r="W67" s="127"/>
      <c r="X67" s="127"/>
      <c r="Y67" s="127"/>
      <c r="Z67" s="127"/>
      <c r="AA67" s="127"/>
      <c r="AB67" s="127"/>
      <c r="AC67" s="129"/>
      <c r="AD67" s="20"/>
      <c r="AE67" s="20"/>
      <c r="AF67" s="103"/>
      <c r="AG67" s="104"/>
      <c r="AH67" s="104"/>
      <c r="AI67" s="104"/>
      <c r="AJ67" s="104"/>
      <c r="AK67" s="104"/>
      <c r="AL67" s="104"/>
      <c r="AM67" s="104"/>
      <c r="AN67" s="104"/>
      <c r="AO67" s="127"/>
      <c r="AP67" s="127"/>
      <c r="AQ67" s="127"/>
      <c r="AR67" s="127"/>
      <c r="AS67" s="127"/>
      <c r="AT67" s="127"/>
      <c r="AU67" s="127"/>
      <c r="AV67" s="127"/>
      <c r="AW67" s="127"/>
      <c r="AX67" s="127"/>
      <c r="AY67" s="127"/>
      <c r="AZ67" s="127"/>
      <c r="BA67" s="127"/>
      <c r="BB67" s="127"/>
      <c r="BC67" s="127"/>
      <c r="BD67" s="127"/>
      <c r="BE67" s="127"/>
      <c r="BF67" s="129"/>
      <c r="BG67" s="20"/>
      <c r="BH67" s="20"/>
      <c r="BI67" s="20"/>
      <c r="BJ67" s="20"/>
      <c r="BK67" s="20"/>
      <c r="BL67" s="20"/>
      <c r="BM67" s="20"/>
      <c r="BN67" s="20"/>
      <c r="BO67" s="20"/>
      <c r="BP67" s="20"/>
      <c r="BQ67" s="20"/>
      <c r="BR67" s="20"/>
      <c r="BS67" s="20"/>
      <c r="BT67" s="20"/>
      <c r="BU67" s="20"/>
      <c r="BV67" s="20"/>
      <c r="BW67" s="20"/>
      <c r="BY67" s="28" t="s">
        <v>178</v>
      </c>
    </row>
    <row r="68" spans="1:77" s="5" customFormat="1" ht="14.25" thickBot="1">
      <c r="A68" s="20"/>
      <c r="B68" s="93"/>
      <c r="C68" s="99"/>
      <c r="D68" s="99"/>
      <c r="E68" s="99"/>
      <c r="F68" s="99"/>
      <c r="G68" s="99"/>
      <c r="H68" s="99"/>
      <c r="I68" s="99"/>
      <c r="J68" s="99"/>
      <c r="K68" s="100"/>
      <c r="L68" s="128"/>
      <c r="M68" s="128"/>
      <c r="N68" s="128"/>
      <c r="O68" s="128"/>
      <c r="P68" s="128"/>
      <c r="Q68" s="128"/>
      <c r="R68" s="128"/>
      <c r="S68" s="128"/>
      <c r="T68" s="128"/>
      <c r="U68" s="128"/>
      <c r="V68" s="128"/>
      <c r="W68" s="128"/>
      <c r="X68" s="128"/>
      <c r="Y68" s="128"/>
      <c r="Z68" s="128"/>
      <c r="AA68" s="128"/>
      <c r="AB68" s="128"/>
      <c r="AC68" s="130"/>
      <c r="AD68" s="20"/>
      <c r="AE68" s="20"/>
      <c r="AF68" s="89"/>
      <c r="AG68" s="90"/>
      <c r="AH68" s="90"/>
      <c r="AI68" s="90"/>
      <c r="AJ68" s="90"/>
      <c r="AK68" s="90"/>
      <c r="AL68" s="90"/>
      <c r="AM68" s="90"/>
      <c r="AN68" s="90"/>
      <c r="AO68" s="128"/>
      <c r="AP68" s="128"/>
      <c r="AQ68" s="128"/>
      <c r="AR68" s="128"/>
      <c r="AS68" s="128"/>
      <c r="AT68" s="128"/>
      <c r="AU68" s="128"/>
      <c r="AV68" s="128"/>
      <c r="AW68" s="128"/>
      <c r="AX68" s="128"/>
      <c r="AY68" s="128"/>
      <c r="AZ68" s="128"/>
      <c r="BA68" s="128"/>
      <c r="BB68" s="128"/>
      <c r="BC68" s="128"/>
      <c r="BD68" s="128"/>
      <c r="BE68" s="128"/>
      <c r="BF68" s="130"/>
      <c r="BG68" s="20"/>
      <c r="BH68" s="20"/>
      <c r="BI68" s="20"/>
      <c r="BJ68" s="20"/>
      <c r="BK68" s="20"/>
      <c r="BL68" s="20"/>
      <c r="BM68" s="20"/>
      <c r="BN68" s="20"/>
      <c r="BO68" s="20"/>
      <c r="BP68" s="20"/>
      <c r="BQ68" s="20"/>
      <c r="BR68" s="20"/>
      <c r="BS68" s="20"/>
      <c r="BT68" s="20"/>
      <c r="BU68" s="20"/>
      <c r="BV68" s="20"/>
      <c r="BW68" s="20"/>
      <c r="BY68" s="28" t="s">
        <v>179</v>
      </c>
    </row>
    <row r="69" spans="2:77" s="20" customFormat="1" ht="4.5" customHeight="1">
      <c r="B69" s="93"/>
      <c r="BY69" s="28" t="s">
        <v>180</v>
      </c>
    </row>
    <row r="70" spans="2:77" s="20" customFormat="1" ht="4.5" customHeight="1" thickBot="1">
      <c r="B70" s="93"/>
      <c r="BY70" s="28" t="s">
        <v>181</v>
      </c>
    </row>
    <row r="71" spans="1:77" s="5" customFormat="1" ht="13.5" customHeight="1">
      <c r="A71" s="20"/>
      <c r="B71" s="93"/>
      <c r="C71" s="131" t="s">
        <v>48</v>
      </c>
      <c r="D71" s="87"/>
      <c r="E71" s="87"/>
      <c r="F71" s="133"/>
      <c r="G71" s="134"/>
      <c r="H71" s="24"/>
      <c r="I71" s="24"/>
      <c r="J71" s="137" t="s">
        <v>49</v>
      </c>
      <c r="K71" s="138"/>
      <c r="L71" s="138"/>
      <c r="M71" s="139"/>
      <c r="N71" s="143"/>
      <c r="O71" s="105"/>
      <c r="P71" s="105"/>
      <c r="Q71" s="105"/>
      <c r="R71" s="145" t="s">
        <v>50</v>
      </c>
      <c r="S71" s="145"/>
      <c r="T71" s="105"/>
      <c r="U71" s="105"/>
      <c r="V71" s="145" t="s">
        <v>51</v>
      </c>
      <c r="W71" s="145"/>
      <c r="X71" s="105"/>
      <c r="Y71" s="105"/>
      <c r="Z71" s="107" t="s">
        <v>52</v>
      </c>
      <c r="AA71" s="108"/>
      <c r="AB71" s="20"/>
      <c r="AC71" s="111" t="s">
        <v>61</v>
      </c>
      <c r="AD71" s="112"/>
      <c r="AE71" s="112"/>
      <c r="AF71" s="112"/>
      <c r="AG71" s="112"/>
      <c r="AH71" s="112"/>
      <c r="AI71" s="112"/>
      <c r="AJ71" s="112"/>
      <c r="AK71" s="112"/>
      <c r="AL71" s="112"/>
      <c r="AM71" s="112"/>
      <c r="AN71" s="151"/>
      <c r="AO71" s="152"/>
      <c r="AP71" s="152"/>
      <c r="AQ71" s="152"/>
      <c r="AR71" s="152"/>
      <c r="AS71" s="152"/>
      <c r="AT71" s="152"/>
      <c r="AU71" s="152"/>
      <c r="AV71" s="152"/>
      <c r="AW71" s="152"/>
      <c r="AX71" s="152"/>
      <c r="AY71" s="152"/>
      <c r="AZ71" s="152"/>
      <c r="BA71" s="152"/>
      <c r="BB71" s="152"/>
      <c r="BC71" s="152"/>
      <c r="BD71" s="152"/>
      <c r="BE71" s="152"/>
      <c r="BF71" s="152"/>
      <c r="BG71" s="153"/>
      <c r="BH71" s="20"/>
      <c r="BI71" s="20"/>
      <c r="BJ71" s="20"/>
      <c r="BK71" s="20"/>
      <c r="BL71" s="20"/>
      <c r="BM71" s="20"/>
      <c r="BN71" s="20"/>
      <c r="BO71" s="20"/>
      <c r="BP71" s="20"/>
      <c r="BQ71" s="20"/>
      <c r="BR71" s="20"/>
      <c r="BS71" s="20"/>
      <c r="BT71" s="20"/>
      <c r="BU71" s="20"/>
      <c r="BV71" s="20"/>
      <c r="BW71" s="20"/>
      <c r="BY71" s="28" t="s">
        <v>182</v>
      </c>
    </row>
    <row r="72" spans="1:77" s="5" customFormat="1" ht="14.25" thickBot="1">
      <c r="A72" s="20"/>
      <c r="B72" s="93"/>
      <c r="C72" s="132"/>
      <c r="D72" s="90"/>
      <c r="E72" s="90"/>
      <c r="F72" s="135"/>
      <c r="G72" s="136"/>
      <c r="H72" s="24"/>
      <c r="I72" s="24"/>
      <c r="J72" s="140"/>
      <c r="K72" s="141"/>
      <c r="L72" s="141"/>
      <c r="M72" s="142"/>
      <c r="N72" s="144"/>
      <c r="O72" s="106"/>
      <c r="P72" s="106"/>
      <c r="Q72" s="106"/>
      <c r="R72" s="146"/>
      <c r="S72" s="146"/>
      <c r="T72" s="106"/>
      <c r="U72" s="106"/>
      <c r="V72" s="146"/>
      <c r="W72" s="146"/>
      <c r="X72" s="106"/>
      <c r="Y72" s="106"/>
      <c r="Z72" s="109"/>
      <c r="AA72" s="110"/>
      <c r="AB72" s="20"/>
      <c r="AC72" s="113"/>
      <c r="AD72" s="114"/>
      <c r="AE72" s="114"/>
      <c r="AF72" s="114"/>
      <c r="AG72" s="114"/>
      <c r="AH72" s="114"/>
      <c r="AI72" s="114"/>
      <c r="AJ72" s="114"/>
      <c r="AK72" s="114"/>
      <c r="AL72" s="114"/>
      <c r="AM72" s="114"/>
      <c r="AN72" s="154"/>
      <c r="AO72" s="155"/>
      <c r="AP72" s="155"/>
      <c r="AQ72" s="155"/>
      <c r="AR72" s="155"/>
      <c r="AS72" s="155"/>
      <c r="AT72" s="155"/>
      <c r="AU72" s="155"/>
      <c r="AV72" s="155"/>
      <c r="AW72" s="155"/>
      <c r="AX72" s="155"/>
      <c r="AY72" s="155"/>
      <c r="AZ72" s="155"/>
      <c r="BA72" s="155"/>
      <c r="BB72" s="155"/>
      <c r="BC72" s="155"/>
      <c r="BD72" s="155"/>
      <c r="BE72" s="155"/>
      <c r="BF72" s="155"/>
      <c r="BG72" s="156"/>
      <c r="BH72" s="20"/>
      <c r="BI72" s="20"/>
      <c r="BJ72" s="20"/>
      <c r="BK72" s="20"/>
      <c r="BL72" s="20"/>
      <c r="BM72" s="20"/>
      <c r="BN72" s="20"/>
      <c r="BO72" s="20"/>
      <c r="BP72" s="20"/>
      <c r="BQ72" s="20"/>
      <c r="BR72" s="20"/>
      <c r="BS72" s="20"/>
      <c r="BT72" s="20"/>
      <c r="BU72" s="20"/>
      <c r="BV72" s="20"/>
      <c r="BW72" s="20"/>
      <c r="BY72" s="28" t="s">
        <v>183</v>
      </c>
    </row>
    <row r="73" spans="2:77" s="20" customFormat="1" ht="4.5" customHeight="1" thickBot="1">
      <c r="B73" s="93"/>
      <c r="Z73" s="25"/>
      <c r="AA73" s="25"/>
      <c r="AB73" s="25"/>
      <c r="AC73" s="25"/>
      <c r="BY73" s="28" t="s">
        <v>184</v>
      </c>
    </row>
    <row r="74" spans="1:77" s="5" customFormat="1" ht="13.5" customHeight="1">
      <c r="A74" s="20"/>
      <c r="B74" s="93"/>
      <c r="C74" s="80" t="s">
        <v>64</v>
      </c>
      <c r="D74" s="81"/>
      <c r="E74" s="81"/>
      <c r="F74" s="81"/>
      <c r="G74" s="81"/>
      <c r="H74" s="81"/>
      <c r="I74" s="81"/>
      <c r="J74" s="81"/>
      <c r="K74" s="82"/>
      <c r="L74" s="149"/>
      <c r="M74" s="147"/>
      <c r="N74" s="147"/>
      <c r="O74" s="147"/>
      <c r="P74" s="122" t="s">
        <v>50</v>
      </c>
      <c r="Q74" s="122"/>
      <c r="R74" s="147"/>
      <c r="S74" s="147"/>
      <c r="T74" s="122" t="s">
        <v>62</v>
      </c>
      <c r="U74" s="122"/>
      <c r="V74" s="147"/>
      <c r="W74" s="147"/>
      <c r="X74" s="122" t="s">
        <v>63</v>
      </c>
      <c r="Y74" s="123"/>
      <c r="Z74" s="20"/>
      <c r="AA74" s="20"/>
      <c r="AB74" s="20"/>
      <c r="AC74" s="20"/>
      <c r="AD74" s="20"/>
      <c r="AE74" s="20"/>
      <c r="AF74" s="86" t="s">
        <v>65</v>
      </c>
      <c r="AG74" s="87"/>
      <c r="AH74" s="87"/>
      <c r="AI74" s="87"/>
      <c r="AJ74" s="87"/>
      <c r="AK74" s="87"/>
      <c r="AL74" s="87"/>
      <c r="AM74" s="87"/>
      <c r="AN74" s="88"/>
      <c r="AO74" s="149"/>
      <c r="AP74" s="147"/>
      <c r="AQ74" s="147"/>
      <c r="AR74" s="122" t="s">
        <v>0</v>
      </c>
      <c r="AS74" s="147"/>
      <c r="AT74" s="147"/>
      <c r="AU74" s="147"/>
      <c r="AV74" s="147"/>
      <c r="AW74" s="122" t="s">
        <v>0</v>
      </c>
      <c r="AX74" s="147"/>
      <c r="AY74" s="147"/>
      <c r="AZ74" s="157"/>
      <c r="BA74" s="20"/>
      <c r="BB74" s="20"/>
      <c r="BC74" s="162" t="s">
        <v>106</v>
      </c>
      <c r="BD74" s="163"/>
      <c r="BE74" s="163"/>
      <c r="BF74" s="163"/>
      <c r="BG74" s="163"/>
      <c r="BH74" s="163"/>
      <c r="BI74" s="163"/>
      <c r="BJ74" s="163"/>
      <c r="BK74" s="163"/>
      <c r="BL74" s="163"/>
      <c r="BM74" s="164"/>
      <c r="BN74" s="171"/>
      <c r="BO74" s="172"/>
      <c r="BP74" s="172"/>
      <c r="BQ74" s="172"/>
      <c r="BR74" s="172"/>
      <c r="BS74" s="172"/>
      <c r="BT74" s="172"/>
      <c r="BU74" s="173"/>
      <c r="BV74" s="20"/>
      <c r="BW74" s="20"/>
      <c r="BY74" s="28" t="s">
        <v>185</v>
      </c>
    </row>
    <row r="75" spans="1:77" s="5" customFormat="1" ht="14.25" thickBot="1">
      <c r="A75" s="20"/>
      <c r="B75" s="94"/>
      <c r="C75" s="83"/>
      <c r="D75" s="84"/>
      <c r="E75" s="84"/>
      <c r="F75" s="84"/>
      <c r="G75" s="84"/>
      <c r="H75" s="84"/>
      <c r="I75" s="84"/>
      <c r="J75" s="84"/>
      <c r="K75" s="85"/>
      <c r="L75" s="150"/>
      <c r="M75" s="148"/>
      <c r="N75" s="148"/>
      <c r="O75" s="148"/>
      <c r="P75" s="125"/>
      <c r="Q75" s="125"/>
      <c r="R75" s="148"/>
      <c r="S75" s="148"/>
      <c r="T75" s="125"/>
      <c r="U75" s="125"/>
      <c r="V75" s="148"/>
      <c r="W75" s="148"/>
      <c r="X75" s="125"/>
      <c r="Y75" s="126"/>
      <c r="Z75" s="20"/>
      <c r="AA75" s="20"/>
      <c r="AB75" s="20"/>
      <c r="AC75" s="20"/>
      <c r="AD75" s="20"/>
      <c r="AE75" s="20"/>
      <c r="AF75" s="89"/>
      <c r="AG75" s="90"/>
      <c r="AH75" s="90"/>
      <c r="AI75" s="90"/>
      <c r="AJ75" s="90"/>
      <c r="AK75" s="90"/>
      <c r="AL75" s="90"/>
      <c r="AM75" s="90"/>
      <c r="AN75" s="91"/>
      <c r="AO75" s="150"/>
      <c r="AP75" s="148"/>
      <c r="AQ75" s="148"/>
      <c r="AR75" s="125"/>
      <c r="AS75" s="148"/>
      <c r="AT75" s="148"/>
      <c r="AU75" s="148"/>
      <c r="AV75" s="148"/>
      <c r="AW75" s="125"/>
      <c r="AX75" s="148"/>
      <c r="AY75" s="148"/>
      <c r="AZ75" s="158"/>
      <c r="BA75" s="20"/>
      <c r="BB75" s="20"/>
      <c r="BC75" s="165"/>
      <c r="BD75" s="166"/>
      <c r="BE75" s="166"/>
      <c r="BF75" s="166"/>
      <c r="BG75" s="166"/>
      <c r="BH75" s="166"/>
      <c r="BI75" s="166"/>
      <c r="BJ75" s="166"/>
      <c r="BK75" s="166"/>
      <c r="BL75" s="166"/>
      <c r="BM75" s="167"/>
      <c r="BN75" s="174"/>
      <c r="BO75" s="175"/>
      <c r="BP75" s="175"/>
      <c r="BQ75" s="175"/>
      <c r="BR75" s="175"/>
      <c r="BS75" s="175"/>
      <c r="BT75" s="175"/>
      <c r="BU75" s="176"/>
      <c r="BV75" s="20"/>
      <c r="BW75" s="20"/>
      <c r="BY75" s="28" t="s">
        <v>186</v>
      </c>
    </row>
    <row r="76" s="20" customFormat="1" ht="14.25" thickBot="1">
      <c r="BY76" s="28" t="s">
        <v>187</v>
      </c>
    </row>
    <row r="77" spans="1:77" s="5" customFormat="1" ht="13.5">
      <c r="A77" s="20"/>
      <c r="B77" s="92">
        <v>7</v>
      </c>
      <c r="C77" s="95" t="s">
        <v>40</v>
      </c>
      <c r="D77" s="95"/>
      <c r="E77" s="95"/>
      <c r="F77" s="95"/>
      <c r="G77" s="95"/>
      <c r="H77" s="95"/>
      <c r="I77" s="95"/>
      <c r="J77" s="95"/>
      <c r="K77" s="96"/>
      <c r="L77" s="101" t="s">
        <v>41</v>
      </c>
      <c r="M77" s="101"/>
      <c r="N77" s="101"/>
      <c r="O77" s="101"/>
      <c r="P77" s="101"/>
      <c r="Q77" s="101"/>
      <c r="R77" s="101"/>
      <c r="S77" s="101"/>
      <c r="T77" s="101"/>
      <c r="U77" s="101" t="s">
        <v>42</v>
      </c>
      <c r="V77" s="101"/>
      <c r="W77" s="101"/>
      <c r="X77" s="101"/>
      <c r="Y77" s="101"/>
      <c r="Z77" s="101"/>
      <c r="AA77" s="101"/>
      <c r="AB77" s="101"/>
      <c r="AC77" s="102"/>
      <c r="AD77" s="20"/>
      <c r="AE77" s="20"/>
      <c r="AF77" s="86" t="s">
        <v>43</v>
      </c>
      <c r="AG77" s="87"/>
      <c r="AH77" s="87"/>
      <c r="AI77" s="87"/>
      <c r="AJ77" s="87"/>
      <c r="AK77" s="87"/>
      <c r="AL77" s="87"/>
      <c r="AM77" s="87"/>
      <c r="AN77" s="87"/>
      <c r="AO77" s="101" t="s">
        <v>44</v>
      </c>
      <c r="AP77" s="101"/>
      <c r="AQ77" s="101"/>
      <c r="AR77" s="101"/>
      <c r="AS77" s="101"/>
      <c r="AT77" s="101"/>
      <c r="AU77" s="101"/>
      <c r="AV77" s="101"/>
      <c r="AW77" s="101"/>
      <c r="AX77" s="101" t="s">
        <v>45</v>
      </c>
      <c r="AY77" s="101"/>
      <c r="AZ77" s="101"/>
      <c r="BA77" s="101"/>
      <c r="BB77" s="101"/>
      <c r="BC77" s="101"/>
      <c r="BD77" s="101"/>
      <c r="BE77" s="101"/>
      <c r="BF77" s="102"/>
      <c r="BG77" s="20"/>
      <c r="BH77" s="20"/>
      <c r="BI77" s="20"/>
      <c r="BJ77" s="20"/>
      <c r="BK77" s="20"/>
      <c r="BL77" s="20"/>
      <c r="BM77" s="20"/>
      <c r="BN77" s="20"/>
      <c r="BO77" s="20"/>
      <c r="BP77" s="20"/>
      <c r="BQ77" s="20"/>
      <c r="BR77" s="20"/>
      <c r="BS77" s="20"/>
      <c r="BT77" s="20"/>
      <c r="BU77" s="20"/>
      <c r="BV77" s="20"/>
      <c r="BW77" s="20"/>
      <c r="BY77" s="28" t="s">
        <v>188</v>
      </c>
    </row>
    <row r="78" spans="1:77" s="5" customFormat="1" ht="13.5">
      <c r="A78" s="20"/>
      <c r="B78" s="93"/>
      <c r="C78" s="97"/>
      <c r="D78" s="97"/>
      <c r="E78" s="97"/>
      <c r="F78" s="97"/>
      <c r="G78" s="97"/>
      <c r="H78" s="97"/>
      <c r="I78" s="97"/>
      <c r="J78" s="97"/>
      <c r="K78" s="98"/>
      <c r="L78" s="127"/>
      <c r="M78" s="127"/>
      <c r="N78" s="127"/>
      <c r="O78" s="127"/>
      <c r="P78" s="127"/>
      <c r="Q78" s="127"/>
      <c r="R78" s="127"/>
      <c r="S78" s="127"/>
      <c r="T78" s="127"/>
      <c r="U78" s="127"/>
      <c r="V78" s="127"/>
      <c r="W78" s="127"/>
      <c r="X78" s="127"/>
      <c r="Y78" s="127"/>
      <c r="Z78" s="127"/>
      <c r="AA78" s="127"/>
      <c r="AB78" s="127"/>
      <c r="AC78" s="129"/>
      <c r="AD78" s="20"/>
      <c r="AE78" s="20"/>
      <c r="AF78" s="103"/>
      <c r="AG78" s="104"/>
      <c r="AH78" s="104"/>
      <c r="AI78" s="104"/>
      <c r="AJ78" s="104"/>
      <c r="AK78" s="104"/>
      <c r="AL78" s="104"/>
      <c r="AM78" s="104"/>
      <c r="AN78" s="104"/>
      <c r="AO78" s="127"/>
      <c r="AP78" s="127"/>
      <c r="AQ78" s="127"/>
      <c r="AR78" s="127"/>
      <c r="AS78" s="127"/>
      <c r="AT78" s="127"/>
      <c r="AU78" s="127"/>
      <c r="AV78" s="127"/>
      <c r="AW78" s="127"/>
      <c r="AX78" s="127"/>
      <c r="AY78" s="127"/>
      <c r="AZ78" s="127"/>
      <c r="BA78" s="127"/>
      <c r="BB78" s="127"/>
      <c r="BC78" s="127"/>
      <c r="BD78" s="127"/>
      <c r="BE78" s="127"/>
      <c r="BF78" s="129"/>
      <c r="BG78" s="20"/>
      <c r="BH78" s="20"/>
      <c r="BI78" s="20"/>
      <c r="BJ78" s="20"/>
      <c r="BK78" s="20"/>
      <c r="BL78" s="20"/>
      <c r="BM78" s="20"/>
      <c r="BN78" s="20"/>
      <c r="BO78" s="20"/>
      <c r="BP78" s="20"/>
      <c r="BQ78" s="20"/>
      <c r="BR78" s="20"/>
      <c r="BS78" s="20"/>
      <c r="BT78" s="20"/>
      <c r="BU78" s="20"/>
      <c r="BV78" s="20"/>
      <c r="BW78" s="20"/>
      <c r="BY78" s="28" t="s">
        <v>189</v>
      </c>
    </row>
    <row r="79" spans="1:94" s="5" customFormat="1" ht="14.25" thickBot="1">
      <c r="A79" s="20"/>
      <c r="B79" s="93"/>
      <c r="C79" s="99"/>
      <c r="D79" s="99"/>
      <c r="E79" s="99"/>
      <c r="F79" s="99"/>
      <c r="G79" s="99"/>
      <c r="H79" s="99"/>
      <c r="I79" s="99"/>
      <c r="J79" s="99"/>
      <c r="K79" s="100"/>
      <c r="L79" s="128"/>
      <c r="M79" s="128"/>
      <c r="N79" s="128"/>
      <c r="O79" s="128"/>
      <c r="P79" s="128"/>
      <c r="Q79" s="128"/>
      <c r="R79" s="128"/>
      <c r="S79" s="128"/>
      <c r="T79" s="128"/>
      <c r="U79" s="128"/>
      <c r="V79" s="128"/>
      <c r="W79" s="128"/>
      <c r="X79" s="128"/>
      <c r="Y79" s="128"/>
      <c r="Z79" s="128"/>
      <c r="AA79" s="128"/>
      <c r="AB79" s="128"/>
      <c r="AC79" s="130"/>
      <c r="AD79" s="20"/>
      <c r="AE79" s="20"/>
      <c r="AF79" s="89"/>
      <c r="AG79" s="90"/>
      <c r="AH79" s="90"/>
      <c r="AI79" s="90"/>
      <c r="AJ79" s="90"/>
      <c r="AK79" s="90"/>
      <c r="AL79" s="90"/>
      <c r="AM79" s="90"/>
      <c r="AN79" s="90"/>
      <c r="AO79" s="128"/>
      <c r="AP79" s="128"/>
      <c r="AQ79" s="128"/>
      <c r="AR79" s="128"/>
      <c r="AS79" s="128"/>
      <c r="AT79" s="128"/>
      <c r="AU79" s="128"/>
      <c r="AV79" s="128"/>
      <c r="AW79" s="128"/>
      <c r="AX79" s="128"/>
      <c r="AY79" s="128"/>
      <c r="AZ79" s="128"/>
      <c r="BA79" s="128"/>
      <c r="BB79" s="128"/>
      <c r="BC79" s="128"/>
      <c r="BD79" s="128"/>
      <c r="BE79" s="128"/>
      <c r="BF79" s="130"/>
      <c r="BG79" s="20"/>
      <c r="BH79" s="20"/>
      <c r="BI79" s="20"/>
      <c r="BJ79" s="20"/>
      <c r="BK79" s="20"/>
      <c r="BL79" s="20"/>
      <c r="BM79" s="20"/>
      <c r="BN79" s="20"/>
      <c r="BO79" s="20"/>
      <c r="BP79" s="20"/>
      <c r="BQ79" s="20"/>
      <c r="BR79" s="20"/>
      <c r="BS79" s="20"/>
      <c r="BT79" s="20"/>
      <c r="BU79" s="20"/>
      <c r="BV79" s="20"/>
      <c r="BW79" s="20"/>
      <c r="BY79" s="28" t="s">
        <v>190</v>
      </c>
      <c r="CP79" s="5">
        <v>2017</v>
      </c>
    </row>
    <row r="80" spans="2:94" s="20" customFormat="1" ht="4.5" customHeight="1">
      <c r="B80" s="93"/>
      <c r="BY80" s="28" t="s">
        <v>191</v>
      </c>
      <c r="CP80" s="20">
        <v>2018</v>
      </c>
    </row>
    <row r="81" spans="2:94" s="20" customFormat="1" ht="4.5" customHeight="1" thickBot="1">
      <c r="B81" s="93"/>
      <c r="BY81" s="28" t="s">
        <v>192</v>
      </c>
      <c r="CP81" s="20">
        <v>2019</v>
      </c>
    </row>
    <row r="82" spans="1:94" s="5" customFormat="1" ht="13.5" customHeight="1">
      <c r="A82" s="20"/>
      <c r="B82" s="93"/>
      <c r="C82" s="131" t="s">
        <v>48</v>
      </c>
      <c r="D82" s="87"/>
      <c r="E82" s="87"/>
      <c r="F82" s="133"/>
      <c r="G82" s="134"/>
      <c r="H82" s="24"/>
      <c r="I82" s="24"/>
      <c r="J82" s="137" t="s">
        <v>49</v>
      </c>
      <c r="K82" s="138"/>
      <c r="L82" s="138"/>
      <c r="M82" s="139"/>
      <c r="N82" s="143"/>
      <c r="O82" s="105"/>
      <c r="P82" s="105"/>
      <c r="Q82" s="105"/>
      <c r="R82" s="145" t="s">
        <v>50</v>
      </c>
      <c r="S82" s="145"/>
      <c r="T82" s="105"/>
      <c r="U82" s="105"/>
      <c r="V82" s="145" t="s">
        <v>51</v>
      </c>
      <c r="W82" s="145"/>
      <c r="X82" s="105"/>
      <c r="Y82" s="105"/>
      <c r="Z82" s="107" t="s">
        <v>52</v>
      </c>
      <c r="AA82" s="108"/>
      <c r="AB82" s="20"/>
      <c r="AC82" s="111" t="s">
        <v>61</v>
      </c>
      <c r="AD82" s="112"/>
      <c r="AE82" s="112"/>
      <c r="AF82" s="112"/>
      <c r="AG82" s="112"/>
      <c r="AH82" s="112"/>
      <c r="AI82" s="112"/>
      <c r="AJ82" s="112"/>
      <c r="AK82" s="112"/>
      <c r="AL82" s="112"/>
      <c r="AM82" s="112"/>
      <c r="AN82" s="151"/>
      <c r="AO82" s="152"/>
      <c r="AP82" s="152"/>
      <c r="AQ82" s="152"/>
      <c r="AR82" s="152"/>
      <c r="AS82" s="152"/>
      <c r="AT82" s="152"/>
      <c r="AU82" s="152"/>
      <c r="AV82" s="152"/>
      <c r="AW82" s="152"/>
      <c r="AX82" s="152"/>
      <c r="AY82" s="152"/>
      <c r="AZ82" s="152"/>
      <c r="BA82" s="152"/>
      <c r="BB82" s="152"/>
      <c r="BC82" s="152"/>
      <c r="BD82" s="152"/>
      <c r="BE82" s="152"/>
      <c r="BF82" s="152"/>
      <c r="BG82" s="153"/>
      <c r="BH82" s="20"/>
      <c r="BI82" s="20"/>
      <c r="BJ82" s="20"/>
      <c r="BK82" s="20"/>
      <c r="BL82" s="20"/>
      <c r="BM82" s="20"/>
      <c r="BN82" s="20"/>
      <c r="BO82" s="20"/>
      <c r="BP82" s="20"/>
      <c r="BQ82" s="20"/>
      <c r="BR82" s="20"/>
      <c r="BS82" s="20"/>
      <c r="BT82" s="20"/>
      <c r="BU82" s="20"/>
      <c r="BV82" s="20"/>
      <c r="BW82" s="20"/>
      <c r="BY82" s="28" t="s">
        <v>193</v>
      </c>
      <c r="CP82" s="5">
        <v>2020</v>
      </c>
    </row>
    <row r="83" spans="1:94" s="5" customFormat="1" ht="14.25" thickBot="1">
      <c r="A83" s="20"/>
      <c r="B83" s="93"/>
      <c r="C83" s="132"/>
      <c r="D83" s="90"/>
      <c r="E83" s="90"/>
      <c r="F83" s="135"/>
      <c r="G83" s="136"/>
      <c r="H83" s="24"/>
      <c r="I83" s="24"/>
      <c r="J83" s="140"/>
      <c r="K83" s="141"/>
      <c r="L83" s="141"/>
      <c r="M83" s="142"/>
      <c r="N83" s="144"/>
      <c r="O83" s="106"/>
      <c r="P83" s="106"/>
      <c r="Q83" s="106"/>
      <c r="R83" s="146"/>
      <c r="S83" s="146"/>
      <c r="T83" s="106"/>
      <c r="U83" s="106"/>
      <c r="V83" s="146"/>
      <c r="W83" s="146"/>
      <c r="X83" s="106"/>
      <c r="Y83" s="106"/>
      <c r="Z83" s="109"/>
      <c r="AA83" s="110"/>
      <c r="AB83" s="20"/>
      <c r="AC83" s="113"/>
      <c r="AD83" s="114"/>
      <c r="AE83" s="114"/>
      <c r="AF83" s="114"/>
      <c r="AG83" s="114"/>
      <c r="AH83" s="114"/>
      <c r="AI83" s="114"/>
      <c r="AJ83" s="114"/>
      <c r="AK83" s="114"/>
      <c r="AL83" s="114"/>
      <c r="AM83" s="114"/>
      <c r="AN83" s="154"/>
      <c r="AO83" s="155"/>
      <c r="AP83" s="155"/>
      <c r="AQ83" s="155"/>
      <c r="AR83" s="155"/>
      <c r="AS83" s="155"/>
      <c r="AT83" s="155"/>
      <c r="AU83" s="155"/>
      <c r="AV83" s="155"/>
      <c r="AW83" s="155"/>
      <c r="AX83" s="155"/>
      <c r="AY83" s="155"/>
      <c r="AZ83" s="155"/>
      <c r="BA83" s="155"/>
      <c r="BB83" s="155"/>
      <c r="BC83" s="155"/>
      <c r="BD83" s="155"/>
      <c r="BE83" s="155"/>
      <c r="BF83" s="155"/>
      <c r="BG83" s="156"/>
      <c r="BH83" s="20"/>
      <c r="BI83" s="20"/>
      <c r="BJ83" s="20"/>
      <c r="BK83" s="20"/>
      <c r="BL83" s="20"/>
      <c r="BM83" s="20"/>
      <c r="BN83" s="20"/>
      <c r="BO83" s="20"/>
      <c r="BP83" s="20"/>
      <c r="BQ83" s="20"/>
      <c r="BR83" s="20"/>
      <c r="BS83" s="20"/>
      <c r="BT83" s="20"/>
      <c r="BU83" s="20"/>
      <c r="BV83" s="20"/>
      <c r="BW83" s="20"/>
      <c r="BY83" s="28" t="s">
        <v>194</v>
      </c>
      <c r="CP83" s="5">
        <v>2021</v>
      </c>
    </row>
    <row r="84" spans="2:94" s="20" customFormat="1" ht="4.5" customHeight="1" thickBot="1">
      <c r="B84" s="93"/>
      <c r="Z84" s="25"/>
      <c r="AA84" s="25"/>
      <c r="AB84" s="25"/>
      <c r="AC84" s="25"/>
      <c r="BY84" s="28" t="s">
        <v>195</v>
      </c>
      <c r="CP84" s="20">
        <v>2022</v>
      </c>
    </row>
    <row r="85" spans="1:94" s="5" customFormat="1" ht="13.5" customHeight="1">
      <c r="A85" s="20"/>
      <c r="B85" s="93"/>
      <c r="C85" s="80" t="s">
        <v>64</v>
      </c>
      <c r="D85" s="81"/>
      <c r="E85" s="81"/>
      <c r="F85" s="81"/>
      <c r="G85" s="81"/>
      <c r="H85" s="81"/>
      <c r="I85" s="81"/>
      <c r="J85" s="81"/>
      <c r="K85" s="82"/>
      <c r="L85" s="149"/>
      <c r="M85" s="147"/>
      <c r="N85" s="147"/>
      <c r="O85" s="147"/>
      <c r="P85" s="122" t="s">
        <v>50</v>
      </c>
      <c r="Q85" s="122"/>
      <c r="R85" s="147"/>
      <c r="S85" s="147"/>
      <c r="T85" s="122" t="s">
        <v>62</v>
      </c>
      <c r="U85" s="122"/>
      <c r="V85" s="147"/>
      <c r="W85" s="147"/>
      <c r="X85" s="122" t="s">
        <v>63</v>
      </c>
      <c r="Y85" s="123"/>
      <c r="Z85" s="20"/>
      <c r="AA85" s="20"/>
      <c r="AB85" s="20"/>
      <c r="AC85" s="20"/>
      <c r="AD85" s="20"/>
      <c r="AE85" s="20"/>
      <c r="AF85" s="86" t="s">
        <v>65</v>
      </c>
      <c r="AG85" s="87"/>
      <c r="AH85" s="87"/>
      <c r="AI85" s="87"/>
      <c r="AJ85" s="87"/>
      <c r="AK85" s="87"/>
      <c r="AL85" s="87"/>
      <c r="AM85" s="87"/>
      <c r="AN85" s="88"/>
      <c r="AO85" s="149"/>
      <c r="AP85" s="147"/>
      <c r="AQ85" s="147"/>
      <c r="AR85" s="122" t="s">
        <v>0</v>
      </c>
      <c r="AS85" s="147"/>
      <c r="AT85" s="147"/>
      <c r="AU85" s="147"/>
      <c r="AV85" s="147"/>
      <c r="AW85" s="122" t="s">
        <v>0</v>
      </c>
      <c r="AX85" s="147"/>
      <c r="AY85" s="147"/>
      <c r="AZ85" s="157"/>
      <c r="BA85" s="20"/>
      <c r="BB85" s="20"/>
      <c r="BC85" s="162" t="s">
        <v>106</v>
      </c>
      <c r="BD85" s="163"/>
      <c r="BE85" s="163"/>
      <c r="BF85" s="163"/>
      <c r="BG85" s="163"/>
      <c r="BH85" s="163"/>
      <c r="BI85" s="163"/>
      <c r="BJ85" s="163"/>
      <c r="BK85" s="163"/>
      <c r="BL85" s="163"/>
      <c r="BM85" s="164"/>
      <c r="BN85" s="171"/>
      <c r="BO85" s="172"/>
      <c r="BP85" s="172"/>
      <c r="BQ85" s="172"/>
      <c r="BR85" s="172"/>
      <c r="BS85" s="172"/>
      <c r="BT85" s="172"/>
      <c r="BU85" s="173"/>
      <c r="BV85" s="20"/>
      <c r="BW85" s="20"/>
      <c r="BY85" s="28" t="s">
        <v>196</v>
      </c>
      <c r="CP85" s="5">
        <v>2023</v>
      </c>
    </row>
    <row r="86" spans="1:94" s="5" customFormat="1" ht="14.25" thickBot="1">
      <c r="A86" s="20"/>
      <c r="B86" s="94"/>
      <c r="C86" s="83"/>
      <c r="D86" s="84"/>
      <c r="E86" s="84"/>
      <c r="F86" s="84"/>
      <c r="G86" s="84"/>
      <c r="H86" s="84"/>
      <c r="I86" s="84"/>
      <c r="J86" s="84"/>
      <c r="K86" s="85"/>
      <c r="L86" s="150"/>
      <c r="M86" s="148"/>
      <c r="N86" s="148"/>
      <c r="O86" s="148"/>
      <c r="P86" s="125"/>
      <c r="Q86" s="125"/>
      <c r="R86" s="148"/>
      <c r="S86" s="148"/>
      <c r="T86" s="125"/>
      <c r="U86" s="125"/>
      <c r="V86" s="148"/>
      <c r="W86" s="148"/>
      <c r="X86" s="125"/>
      <c r="Y86" s="126"/>
      <c r="Z86" s="20"/>
      <c r="AA86" s="20"/>
      <c r="AB86" s="20"/>
      <c r="AC86" s="20"/>
      <c r="AD86" s="20"/>
      <c r="AE86" s="20"/>
      <c r="AF86" s="89"/>
      <c r="AG86" s="90"/>
      <c r="AH86" s="90"/>
      <c r="AI86" s="90"/>
      <c r="AJ86" s="90"/>
      <c r="AK86" s="90"/>
      <c r="AL86" s="90"/>
      <c r="AM86" s="90"/>
      <c r="AN86" s="91"/>
      <c r="AO86" s="150"/>
      <c r="AP86" s="148"/>
      <c r="AQ86" s="148"/>
      <c r="AR86" s="125"/>
      <c r="AS86" s="148"/>
      <c r="AT86" s="148"/>
      <c r="AU86" s="148"/>
      <c r="AV86" s="148"/>
      <c r="AW86" s="125"/>
      <c r="AX86" s="148"/>
      <c r="AY86" s="148"/>
      <c r="AZ86" s="158"/>
      <c r="BA86" s="20"/>
      <c r="BB86" s="20"/>
      <c r="BC86" s="165"/>
      <c r="BD86" s="166"/>
      <c r="BE86" s="166"/>
      <c r="BF86" s="166"/>
      <c r="BG86" s="166"/>
      <c r="BH86" s="166"/>
      <c r="BI86" s="166"/>
      <c r="BJ86" s="166"/>
      <c r="BK86" s="166"/>
      <c r="BL86" s="166"/>
      <c r="BM86" s="167"/>
      <c r="BN86" s="174"/>
      <c r="BO86" s="175"/>
      <c r="BP86" s="175"/>
      <c r="BQ86" s="175"/>
      <c r="BR86" s="175"/>
      <c r="BS86" s="175"/>
      <c r="BT86" s="175"/>
      <c r="BU86" s="176"/>
      <c r="BV86" s="20"/>
      <c r="BW86" s="20"/>
      <c r="BY86" s="28" t="s">
        <v>197</v>
      </c>
      <c r="CP86" s="5">
        <v>2024</v>
      </c>
    </row>
    <row r="87" spans="77:94" s="20" customFormat="1" ht="14.25" thickBot="1">
      <c r="BY87" s="28" t="s">
        <v>198</v>
      </c>
      <c r="CP87" s="20">
        <v>2025</v>
      </c>
    </row>
    <row r="88" spans="1:94" s="5" customFormat="1" ht="13.5">
      <c r="A88" s="20"/>
      <c r="B88" s="92">
        <v>8</v>
      </c>
      <c r="C88" s="95" t="s">
        <v>40</v>
      </c>
      <c r="D88" s="95"/>
      <c r="E88" s="95"/>
      <c r="F88" s="95"/>
      <c r="G88" s="95"/>
      <c r="H88" s="95"/>
      <c r="I88" s="95"/>
      <c r="J88" s="95"/>
      <c r="K88" s="96"/>
      <c r="L88" s="101" t="s">
        <v>41</v>
      </c>
      <c r="M88" s="101"/>
      <c r="N88" s="101"/>
      <c r="O88" s="101"/>
      <c r="P88" s="101"/>
      <c r="Q88" s="101"/>
      <c r="R88" s="101"/>
      <c r="S88" s="101"/>
      <c r="T88" s="101"/>
      <c r="U88" s="101" t="s">
        <v>42</v>
      </c>
      <c r="V88" s="101"/>
      <c r="W88" s="101"/>
      <c r="X88" s="101"/>
      <c r="Y88" s="101"/>
      <c r="Z88" s="101"/>
      <c r="AA88" s="101"/>
      <c r="AB88" s="101"/>
      <c r="AC88" s="102"/>
      <c r="AD88" s="20"/>
      <c r="AE88" s="20"/>
      <c r="AF88" s="86" t="s">
        <v>43</v>
      </c>
      <c r="AG88" s="87"/>
      <c r="AH88" s="87"/>
      <c r="AI88" s="87"/>
      <c r="AJ88" s="87"/>
      <c r="AK88" s="87"/>
      <c r="AL88" s="87"/>
      <c r="AM88" s="87"/>
      <c r="AN88" s="87"/>
      <c r="AO88" s="101" t="s">
        <v>44</v>
      </c>
      <c r="AP88" s="101"/>
      <c r="AQ88" s="101"/>
      <c r="AR88" s="101"/>
      <c r="AS88" s="101"/>
      <c r="AT88" s="101"/>
      <c r="AU88" s="101"/>
      <c r="AV88" s="101"/>
      <c r="AW88" s="101"/>
      <c r="AX88" s="101" t="s">
        <v>45</v>
      </c>
      <c r="AY88" s="101"/>
      <c r="AZ88" s="101"/>
      <c r="BA88" s="101"/>
      <c r="BB88" s="101"/>
      <c r="BC88" s="101"/>
      <c r="BD88" s="101"/>
      <c r="BE88" s="101"/>
      <c r="BF88" s="102"/>
      <c r="BG88" s="20"/>
      <c r="BH88" s="20"/>
      <c r="BI88" s="20"/>
      <c r="BJ88" s="20"/>
      <c r="BK88" s="20"/>
      <c r="BL88" s="20"/>
      <c r="BM88" s="20"/>
      <c r="BN88" s="20"/>
      <c r="BO88" s="20"/>
      <c r="BP88" s="20"/>
      <c r="BQ88" s="20"/>
      <c r="BR88" s="20"/>
      <c r="BS88" s="20"/>
      <c r="BT88" s="20"/>
      <c r="BU88" s="20"/>
      <c r="BV88" s="20"/>
      <c r="BW88" s="20"/>
      <c r="BY88" s="28" t="s">
        <v>199</v>
      </c>
      <c r="CP88" s="5">
        <v>2026</v>
      </c>
    </row>
    <row r="89" spans="1:94" s="5" customFormat="1" ht="13.5">
      <c r="A89" s="20"/>
      <c r="B89" s="93"/>
      <c r="C89" s="97"/>
      <c r="D89" s="97"/>
      <c r="E89" s="97"/>
      <c r="F89" s="97"/>
      <c r="G89" s="97"/>
      <c r="H89" s="97"/>
      <c r="I89" s="97"/>
      <c r="J89" s="97"/>
      <c r="K89" s="98"/>
      <c r="L89" s="127"/>
      <c r="M89" s="127"/>
      <c r="N89" s="127"/>
      <c r="O89" s="127"/>
      <c r="P89" s="127"/>
      <c r="Q89" s="127"/>
      <c r="R89" s="127"/>
      <c r="S89" s="127"/>
      <c r="T89" s="127"/>
      <c r="U89" s="127"/>
      <c r="V89" s="127"/>
      <c r="W89" s="127"/>
      <c r="X89" s="127"/>
      <c r="Y89" s="127"/>
      <c r="Z89" s="127"/>
      <c r="AA89" s="127"/>
      <c r="AB89" s="127"/>
      <c r="AC89" s="129"/>
      <c r="AD89" s="20"/>
      <c r="AE89" s="20"/>
      <c r="AF89" s="103"/>
      <c r="AG89" s="104"/>
      <c r="AH89" s="104"/>
      <c r="AI89" s="104"/>
      <c r="AJ89" s="104"/>
      <c r="AK89" s="104"/>
      <c r="AL89" s="104"/>
      <c r="AM89" s="104"/>
      <c r="AN89" s="104"/>
      <c r="AO89" s="127"/>
      <c r="AP89" s="127"/>
      <c r="AQ89" s="127"/>
      <c r="AR89" s="127"/>
      <c r="AS89" s="127"/>
      <c r="AT89" s="127"/>
      <c r="AU89" s="127"/>
      <c r="AV89" s="127"/>
      <c r="AW89" s="127"/>
      <c r="AX89" s="127"/>
      <c r="AY89" s="127"/>
      <c r="AZ89" s="127"/>
      <c r="BA89" s="127"/>
      <c r="BB89" s="127"/>
      <c r="BC89" s="127"/>
      <c r="BD89" s="127"/>
      <c r="BE89" s="127"/>
      <c r="BF89" s="129"/>
      <c r="BG89" s="20"/>
      <c r="BH89" s="20"/>
      <c r="BI89" s="20"/>
      <c r="BJ89" s="20"/>
      <c r="BK89" s="20"/>
      <c r="BL89" s="20"/>
      <c r="BM89" s="20"/>
      <c r="BN89" s="20"/>
      <c r="BO89" s="20"/>
      <c r="BP89" s="20"/>
      <c r="BQ89" s="20"/>
      <c r="BR89" s="20"/>
      <c r="BS89" s="20"/>
      <c r="BT89" s="20"/>
      <c r="BU89" s="20"/>
      <c r="BV89" s="20"/>
      <c r="BW89" s="20"/>
      <c r="BY89" s="28" t="s">
        <v>200</v>
      </c>
      <c r="CP89" s="5">
        <v>2027</v>
      </c>
    </row>
    <row r="90" spans="1:94" s="5" customFormat="1" ht="14.25" thickBot="1">
      <c r="A90" s="20"/>
      <c r="B90" s="93"/>
      <c r="C90" s="99"/>
      <c r="D90" s="99"/>
      <c r="E90" s="99"/>
      <c r="F90" s="99"/>
      <c r="G90" s="99"/>
      <c r="H90" s="99"/>
      <c r="I90" s="99"/>
      <c r="J90" s="99"/>
      <c r="K90" s="100"/>
      <c r="L90" s="128"/>
      <c r="M90" s="128"/>
      <c r="N90" s="128"/>
      <c r="O90" s="128"/>
      <c r="P90" s="128"/>
      <c r="Q90" s="128"/>
      <c r="R90" s="128"/>
      <c r="S90" s="128"/>
      <c r="T90" s="128"/>
      <c r="U90" s="128"/>
      <c r="V90" s="128"/>
      <c r="W90" s="128"/>
      <c r="X90" s="128"/>
      <c r="Y90" s="128"/>
      <c r="Z90" s="128"/>
      <c r="AA90" s="128"/>
      <c r="AB90" s="128"/>
      <c r="AC90" s="130"/>
      <c r="AD90" s="20"/>
      <c r="AE90" s="20"/>
      <c r="AF90" s="89"/>
      <c r="AG90" s="90"/>
      <c r="AH90" s="90"/>
      <c r="AI90" s="90"/>
      <c r="AJ90" s="90"/>
      <c r="AK90" s="90"/>
      <c r="AL90" s="90"/>
      <c r="AM90" s="90"/>
      <c r="AN90" s="90"/>
      <c r="AO90" s="128"/>
      <c r="AP90" s="128"/>
      <c r="AQ90" s="128"/>
      <c r="AR90" s="128"/>
      <c r="AS90" s="128"/>
      <c r="AT90" s="128"/>
      <c r="AU90" s="128"/>
      <c r="AV90" s="128"/>
      <c r="AW90" s="128"/>
      <c r="AX90" s="128"/>
      <c r="AY90" s="128"/>
      <c r="AZ90" s="128"/>
      <c r="BA90" s="128"/>
      <c r="BB90" s="128"/>
      <c r="BC90" s="128"/>
      <c r="BD90" s="128"/>
      <c r="BE90" s="128"/>
      <c r="BF90" s="130"/>
      <c r="BG90" s="20"/>
      <c r="BH90" s="20"/>
      <c r="BI90" s="20"/>
      <c r="BJ90" s="20"/>
      <c r="BK90" s="20"/>
      <c r="BL90" s="20"/>
      <c r="BM90" s="20"/>
      <c r="BN90" s="20"/>
      <c r="BO90" s="20"/>
      <c r="BP90" s="20"/>
      <c r="BQ90" s="20"/>
      <c r="BR90" s="20"/>
      <c r="BS90" s="20"/>
      <c r="BT90" s="20"/>
      <c r="BU90" s="20"/>
      <c r="BV90" s="20"/>
      <c r="BW90" s="20"/>
      <c r="BY90" s="28" t="s">
        <v>201</v>
      </c>
      <c r="CP90" s="5">
        <v>2028</v>
      </c>
    </row>
    <row r="91" spans="2:94" s="20" customFormat="1" ht="4.5" customHeight="1">
      <c r="B91" s="93"/>
      <c r="BY91" s="28" t="s">
        <v>202</v>
      </c>
      <c r="CP91" s="20">
        <v>2029</v>
      </c>
    </row>
    <row r="92" spans="2:94" s="20" customFormat="1" ht="4.5" customHeight="1" thickBot="1">
      <c r="B92" s="93"/>
      <c r="BY92" s="28" t="s">
        <v>203</v>
      </c>
      <c r="CP92" s="20">
        <v>2030</v>
      </c>
    </row>
    <row r="93" spans="1:94" s="5" customFormat="1" ht="13.5" customHeight="1">
      <c r="A93" s="20"/>
      <c r="B93" s="93"/>
      <c r="C93" s="131" t="s">
        <v>48</v>
      </c>
      <c r="D93" s="87"/>
      <c r="E93" s="87"/>
      <c r="F93" s="133"/>
      <c r="G93" s="134"/>
      <c r="H93" s="24"/>
      <c r="I93" s="24"/>
      <c r="J93" s="137" t="s">
        <v>49</v>
      </c>
      <c r="K93" s="138"/>
      <c r="L93" s="138"/>
      <c r="M93" s="139"/>
      <c r="N93" s="143"/>
      <c r="O93" s="105"/>
      <c r="P93" s="105"/>
      <c r="Q93" s="105"/>
      <c r="R93" s="145" t="s">
        <v>50</v>
      </c>
      <c r="S93" s="145"/>
      <c r="T93" s="105"/>
      <c r="U93" s="105"/>
      <c r="V93" s="145" t="s">
        <v>51</v>
      </c>
      <c r="W93" s="145"/>
      <c r="X93" s="105"/>
      <c r="Y93" s="105"/>
      <c r="Z93" s="107" t="s">
        <v>52</v>
      </c>
      <c r="AA93" s="108"/>
      <c r="AB93" s="20"/>
      <c r="AC93" s="111" t="s">
        <v>61</v>
      </c>
      <c r="AD93" s="112"/>
      <c r="AE93" s="112"/>
      <c r="AF93" s="112"/>
      <c r="AG93" s="112"/>
      <c r="AH93" s="112"/>
      <c r="AI93" s="112"/>
      <c r="AJ93" s="112"/>
      <c r="AK93" s="112"/>
      <c r="AL93" s="112"/>
      <c r="AM93" s="112"/>
      <c r="AN93" s="151"/>
      <c r="AO93" s="152"/>
      <c r="AP93" s="152"/>
      <c r="AQ93" s="152"/>
      <c r="AR93" s="152"/>
      <c r="AS93" s="152"/>
      <c r="AT93" s="152"/>
      <c r="AU93" s="152"/>
      <c r="AV93" s="152"/>
      <c r="AW93" s="152"/>
      <c r="AX93" s="152"/>
      <c r="AY93" s="152"/>
      <c r="AZ93" s="152"/>
      <c r="BA93" s="152"/>
      <c r="BB93" s="152"/>
      <c r="BC93" s="152"/>
      <c r="BD93" s="152"/>
      <c r="BE93" s="152"/>
      <c r="BF93" s="152"/>
      <c r="BG93" s="153"/>
      <c r="BH93" s="20"/>
      <c r="BI93" s="20"/>
      <c r="BJ93" s="20"/>
      <c r="BK93" s="20"/>
      <c r="BL93" s="20"/>
      <c r="BM93" s="20"/>
      <c r="BN93" s="20"/>
      <c r="BO93" s="20"/>
      <c r="BP93" s="20"/>
      <c r="BQ93" s="20"/>
      <c r="BR93" s="20"/>
      <c r="BS93" s="20"/>
      <c r="BT93" s="20"/>
      <c r="BU93" s="20"/>
      <c r="BV93" s="20"/>
      <c r="BW93" s="20"/>
      <c r="BY93" s="28" t="s">
        <v>204</v>
      </c>
      <c r="CP93" s="5">
        <v>2031</v>
      </c>
    </row>
    <row r="94" spans="1:94" s="5" customFormat="1" ht="14.25" thickBot="1">
      <c r="A94" s="20"/>
      <c r="B94" s="93"/>
      <c r="C94" s="132"/>
      <c r="D94" s="90"/>
      <c r="E94" s="90"/>
      <c r="F94" s="135"/>
      <c r="G94" s="136"/>
      <c r="H94" s="24"/>
      <c r="I94" s="24"/>
      <c r="J94" s="140"/>
      <c r="K94" s="141"/>
      <c r="L94" s="141"/>
      <c r="M94" s="142"/>
      <c r="N94" s="144"/>
      <c r="O94" s="106"/>
      <c r="P94" s="106"/>
      <c r="Q94" s="106"/>
      <c r="R94" s="146"/>
      <c r="S94" s="146"/>
      <c r="T94" s="106"/>
      <c r="U94" s="106"/>
      <c r="V94" s="146"/>
      <c r="W94" s="146"/>
      <c r="X94" s="106"/>
      <c r="Y94" s="106"/>
      <c r="Z94" s="109"/>
      <c r="AA94" s="110"/>
      <c r="AB94" s="20"/>
      <c r="AC94" s="113"/>
      <c r="AD94" s="114"/>
      <c r="AE94" s="114"/>
      <c r="AF94" s="114"/>
      <c r="AG94" s="114"/>
      <c r="AH94" s="114"/>
      <c r="AI94" s="114"/>
      <c r="AJ94" s="114"/>
      <c r="AK94" s="114"/>
      <c r="AL94" s="114"/>
      <c r="AM94" s="114"/>
      <c r="AN94" s="154"/>
      <c r="AO94" s="155"/>
      <c r="AP94" s="155"/>
      <c r="AQ94" s="155"/>
      <c r="AR94" s="155"/>
      <c r="AS94" s="155"/>
      <c r="AT94" s="155"/>
      <c r="AU94" s="155"/>
      <c r="AV94" s="155"/>
      <c r="AW94" s="155"/>
      <c r="AX94" s="155"/>
      <c r="AY94" s="155"/>
      <c r="AZ94" s="155"/>
      <c r="BA94" s="155"/>
      <c r="BB94" s="155"/>
      <c r="BC94" s="155"/>
      <c r="BD94" s="155"/>
      <c r="BE94" s="155"/>
      <c r="BF94" s="155"/>
      <c r="BG94" s="156"/>
      <c r="BH94" s="20"/>
      <c r="BI94" s="20"/>
      <c r="BJ94" s="20"/>
      <c r="BK94" s="20"/>
      <c r="BL94" s="20"/>
      <c r="BM94" s="20"/>
      <c r="BN94" s="20"/>
      <c r="BO94" s="20"/>
      <c r="BP94" s="20"/>
      <c r="BQ94" s="20"/>
      <c r="BR94" s="20"/>
      <c r="BS94" s="20"/>
      <c r="BT94" s="20"/>
      <c r="BU94" s="20"/>
      <c r="BV94" s="20"/>
      <c r="BW94" s="20"/>
      <c r="BY94" s="28" t="s">
        <v>205</v>
      </c>
      <c r="CP94" s="5">
        <v>2032</v>
      </c>
    </row>
    <row r="95" spans="2:94" s="20" customFormat="1" ht="4.5" customHeight="1" thickBot="1">
      <c r="B95" s="93"/>
      <c r="Z95" s="25"/>
      <c r="AA95" s="25"/>
      <c r="AB95" s="25"/>
      <c r="AC95" s="25"/>
      <c r="BY95" s="28" t="s">
        <v>206</v>
      </c>
      <c r="CP95" s="20">
        <v>2033</v>
      </c>
    </row>
    <row r="96" spans="1:94" s="5" customFormat="1" ht="13.5" customHeight="1">
      <c r="A96" s="20"/>
      <c r="B96" s="93"/>
      <c r="C96" s="80" t="s">
        <v>64</v>
      </c>
      <c r="D96" s="81"/>
      <c r="E96" s="81"/>
      <c r="F96" s="81"/>
      <c r="G96" s="81"/>
      <c r="H96" s="81"/>
      <c r="I96" s="81"/>
      <c r="J96" s="81"/>
      <c r="K96" s="82"/>
      <c r="L96" s="149"/>
      <c r="M96" s="147"/>
      <c r="N96" s="147"/>
      <c r="O96" s="147"/>
      <c r="P96" s="122" t="s">
        <v>50</v>
      </c>
      <c r="Q96" s="122"/>
      <c r="R96" s="147"/>
      <c r="S96" s="147"/>
      <c r="T96" s="122" t="s">
        <v>62</v>
      </c>
      <c r="U96" s="122"/>
      <c r="V96" s="147"/>
      <c r="W96" s="147"/>
      <c r="X96" s="122" t="s">
        <v>63</v>
      </c>
      <c r="Y96" s="123"/>
      <c r="Z96" s="20"/>
      <c r="AA96" s="20"/>
      <c r="AB96" s="20"/>
      <c r="AC96" s="20"/>
      <c r="AD96" s="20"/>
      <c r="AE96" s="20"/>
      <c r="AF96" s="86" t="s">
        <v>65</v>
      </c>
      <c r="AG96" s="87"/>
      <c r="AH96" s="87"/>
      <c r="AI96" s="87"/>
      <c r="AJ96" s="87"/>
      <c r="AK96" s="87"/>
      <c r="AL96" s="87"/>
      <c r="AM96" s="87"/>
      <c r="AN96" s="88"/>
      <c r="AO96" s="149"/>
      <c r="AP96" s="147"/>
      <c r="AQ96" s="147"/>
      <c r="AR96" s="122" t="s">
        <v>0</v>
      </c>
      <c r="AS96" s="147"/>
      <c r="AT96" s="147"/>
      <c r="AU96" s="147"/>
      <c r="AV96" s="147"/>
      <c r="AW96" s="122" t="s">
        <v>0</v>
      </c>
      <c r="AX96" s="147"/>
      <c r="AY96" s="147"/>
      <c r="AZ96" s="157"/>
      <c r="BA96" s="20"/>
      <c r="BB96" s="20"/>
      <c r="BC96" s="162" t="s">
        <v>106</v>
      </c>
      <c r="BD96" s="163"/>
      <c r="BE96" s="163"/>
      <c r="BF96" s="163"/>
      <c r="BG96" s="163"/>
      <c r="BH96" s="163"/>
      <c r="BI96" s="163"/>
      <c r="BJ96" s="163"/>
      <c r="BK96" s="163"/>
      <c r="BL96" s="163"/>
      <c r="BM96" s="164"/>
      <c r="BN96" s="171"/>
      <c r="BO96" s="172"/>
      <c r="BP96" s="172"/>
      <c r="BQ96" s="172"/>
      <c r="BR96" s="172"/>
      <c r="BS96" s="172"/>
      <c r="BT96" s="172"/>
      <c r="BU96" s="173"/>
      <c r="BV96" s="20"/>
      <c r="BW96" s="20"/>
      <c r="BY96" s="28" t="s">
        <v>207</v>
      </c>
      <c r="CP96" s="5">
        <v>2034</v>
      </c>
    </row>
    <row r="97" spans="1:94" s="5" customFormat="1" ht="14.25" thickBot="1">
      <c r="A97" s="20"/>
      <c r="B97" s="94"/>
      <c r="C97" s="83"/>
      <c r="D97" s="84"/>
      <c r="E97" s="84"/>
      <c r="F97" s="84"/>
      <c r="G97" s="84"/>
      <c r="H97" s="84"/>
      <c r="I97" s="84"/>
      <c r="J97" s="84"/>
      <c r="K97" s="85"/>
      <c r="L97" s="150"/>
      <c r="M97" s="148"/>
      <c r="N97" s="148"/>
      <c r="O97" s="148"/>
      <c r="P97" s="125"/>
      <c r="Q97" s="125"/>
      <c r="R97" s="148"/>
      <c r="S97" s="148"/>
      <c r="T97" s="125"/>
      <c r="U97" s="125"/>
      <c r="V97" s="148"/>
      <c r="W97" s="148"/>
      <c r="X97" s="125"/>
      <c r="Y97" s="126"/>
      <c r="Z97" s="20"/>
      <c r="AA97" s="20"/>
      <c r="AB97" s="20"/>
      <c r="AC97" s="20"/>
      <c r="AD97" s="20"/>
      <c r="AE97" s="20"/>
      <c r="AF97" s="89"/>
      <c r="AG97" s="90"/>
      <c r="AH97" s="90"/>
      <c r="AI97" s="90"/>
      <c r="AJ97" s="90"/>
      <c r="AK97" s="90"/>
      <c r="AL97" s="90"/>
      <c r="AM97" s="90"/>
      <c r="AN97" s="91"/>
      <c r="AO97" s="150"/>
      <c r="AP97" s="148"/>
      <c r="AQ97" s="148"/>
      <c r="AR97" s="125"/>
      <c r="AS97" s="148"/>
      <c r="AT97" s="148"/>
      <c r="AU97" s="148"/>
      <c r="AV97" s="148"/>
      <c r="AW97" s="125"/>
      <c r="AX97" s="148"/>
      <c r="AY97" s="148"/>
      <c r="AZ97" s="158"/>
      <c r="BA97" s="20"/>
      <c r="BB97" s="20"/>
      <c r="BC97" s="165"/>
      <c r="BD97" s="166"/>
      <c r="BE97" s="166"/>
      <c r="BF97" s="166"/>
      <c r="BG97" s="166"/>
      <c r="BH97" s="166"/>
      <c r="BI97" s="166"/>
      <c r="BJ97" s="166"/>
      <c r="BK97" s="166"/>
      <c r="BL97" s="166"/>
      <c r="BM97" s="167"/>
      <c r="BN97" s="174"/>
      <c r="BO97" s="175"/>
      <c r="BP97" s="175"/>
      <c r="BQ97" s="175"/>
      <c r="BR97" s="175"/>
      <c r="BS97" s="175"/>
      <c r="BT97" s="175"/>
      <c r="BU97" s="176"/>
      <c r="BV97" s="20"/>
      <c r="BW97" s="20"/>
      <c r="BY97" s="28" t="s">
        <v>208</v>
      </c>
      <c r="CP97" s="5">
        <v>2035</v>
      </c>
    </row>
    <row r="98" spans="77:94" s="20" customFormat="1" ht="14.25" thickBot="1">
      <c r="BY98" s="28" t="s">
        <v>209</v>
      </c>
      <c r="CP98" s="20">
        <v>2036</v>
      </c>
    </row>
    <row r="99" spans="1:94" s="5" customFormat="1" ht="13.5">
      <c r="A99" s="20"/>
      <c r="B99" s="92">
        <v>9</v>
      </c>
      <c r="C99" s="95" t="s">
        <v>40</v>
      </c>
      <c r="D99" s="95"/>
      <c r="E99" s="95"/>
      <c r="F99" s="95"/>
      <c r="G99" s="95"/>
      <c r="H99" s="95"/>
      <c r="I99" s="95"/>
      <c r="J99" s="95"/>
      <c r="K99" s="96"/>
      <c r="L99" s="101" t="s">
        <v>41</v>
      </c>
      <c r="M99" s="101"/>
      <c r="N99" s="101"/>
      <c r="O99" s="101"/>
      <c r="P99" s="101"/>
      <c r="Q99" s="101"/>
      <c r="R99" s="101"/>
      <c r="S99" s="101"/>
      <c r="T99" s="101"/>
      <c r="U99" s="101" t="s">
        <v>42</v>
      </c>
      <c r="V99" s="101"/>
      <c r="W99" s="101"/>
      <c r="X99" s="101"/>
      <c r="Y99" s="101"/>
      <c r="Z99" s="101"/>
      <c r="AA99" s="101"/>
      <c r="AB99" s="101"/>
      <c r="AC99" s="102"/>
      <c r="AD99" s="20"/>
      <c r="AE99" s="20"/>
      <c r="AF99" s="86" t="s">
        <v>43</v>
      </c>
      <c r="AG99" s="87"/>
      <c r="AH99" s="87"/>
      <c r="AI99" s="87"/>
      <c r="AJ99" s="87"/>
      <c r="AK99" s="87"/>
      <c r="AL99" s="87"/>
      <c r="AM99" s="87"/>
      <c r="AN99" s="87"/>
      <c r="AO99" s="101" t="s">
        <v>44</v>
      </c>
      <c r="AP99" s="101"/>
      <c r="AQ99" s="101"/>
      <c r="AR99" s="101"/>
      <c r="AS99" s="101"/>
      <c r="AT99" s="101"/>
      <c r="AU99" s="101"/>
      <c r="AV99" s="101"/>
      <c r="AW99" s="101"/>
      <c r="AX99" s="101" t="s">
        <v>45</v>
      </c>
      <c r="AY99" s="101"/>
      <c r="AZ99" s="101"/>
      <c r="BA99" s="101"/>
      <c r="BB99" s="101"/>
      <c r="BC99" s="101"/>
      <c r="BD99" s="101"/>
      <c r="BE99" s="101"/>
      <c r="BF99" s="102"/>
      <c r="BG99" s="20"/>
      <c r="BH99" s="20"/>
      <c r="BI99" s="20"/>
      <c r="BJ99" s="20"/>
      <c r="BK99" s="20"/>
      <c r="BL99" s="20"/>
      <c r="BM99" s="20"/>
      <c r="BN99" s="20"/>
      <c r="BO99" s="20"/>
      <c r="BP99" s="20"/>
      <c r="BQ99" s="20"/>
      <c r="BR99" s="20"/>
      <c r="BS99" s="20"/>
      <c r="BT99" s="20"/>
      <c r="BU99" s="20"/>
      <c r="BV99" s="20"/>
      <c r="BW99" s="20"/>
      <c r="BY99" s="28" t="s">
        <v>210</v>
      </c>
      <c r="CP99" s="5">
        <v>2037</v>
      </c>
    </row>
    <row r="100" spans="1:77" s="5" customFormat="1" ht="13.5">
      <c r="A100" s="20"/>
      <c r="B100" s="93"/>
      <c r="C100" s="97"/>
      <c r="D100" s="97"/>
      <c r="E100" s="97"/>
      <c r="F100" s="97"/>
      <c r="G100" s="97"/>
      <c r="H100" s="97"/>
      <c r="I100" s="97"/>
      <c r="J100" s="97"/>
      <c r="K100" s="98"/>
      <c r="L100" s="127"/>
      <c r="M100" s="127"/>
      <c r="N100" s="127"/>
      <c r="O100" s="127"/>
      <c r="P100" s="127"/>
      <c r="Q100" s="127"/>
      <c r="R100" s="127"/>
      <c r="S100" s="127"/>
      <c r="T100" s="127"/>
      <c r="U100" s="127"/>
      <c r="V100" s="127"/>
      <c r="W100" s="127"/>
      <c r="X100" s="127"/>
      <c r="Y100" s="127"/>
      <c r="Z100" s="127"/>
      <c r="AA100" s="127"/>
      <c r="AB100" s="127"/>
      <c r="AC100" s="129"/>
      <c r="AD100" s="20"/>
      <c r="AE100" s="20"/>
      <c r="AF100" s="103"/>
      <c r="AG100" s="104"/>
      <c r="AH100" s="104"/>
      <c r="AI100" s="104"/>
      <c r="AJ100" s="104"/>
      <c r="AK100" s="104"/>
      <c r="AL100" s="104"/>
      <c r="AM100" s="104"/>
      <c r="AN100" s="104"/>
      <c r="AO100" s="127"/>
      <c r="AP100" s="127"/>
      <c r="AQ100" s="127"/>
      <c r="AR100" s="127"/>
      <c r="AS100" s="127"/>
      <c r="AT100" s="127"/>
      <c r="AU100" s="127"/>
      <c r="AV100" s="127"/>
      <c r="AW100" s="127"/>
      <c r="AX100" s="127"/>
      <c r="AY100" s="127"/>
      <c r="AZ100" s="127"/>
      <c r="BA100" s="127"/>
      <c r="BB100" s="127"/>
      <c r="BC100" s="127"/>
      <c r="BD100" s="127"/>
      <c r="BE100" s="127"/>
      <c r="BF100" s="129"/>
      <c r="BG100" s="20"/>
      <c r="BH100" s="20"/>
      <c r="BI100" s="20"/>
      <c r="BJ100" s="20"/>
      <c r="BK100" s="20"/>
      <c r="BL100" s="20"/>
      <c r="BM100" s="20"/>
      <c r="BN100" s="20"/>
      <c r="BO100" s="20"/>
      <c r="BP100" s="20"/>
      <c r="BQ100" s="20"/>
      <c r="BR100" s="20"/>
      <c r="BS100" s="20"/>
      <c r="BT100" s="20"/>
      <c r="BU100" s="20"/>
      <c r="BV100" s="20"/>
      <c r="BW100" s="20"/>
      <c r="BY100" s="28" t="s">
        <v>211</v>
      </c>
    </row>
    <row r="101" spans="1:77" s="5" customFormat="1" ht="14.25" thickBot="1">
      <c r="A101" s="20"/>
      <c r="B101" s="93"/>
      <c r="C101" s="99"/>
      <c r="D101" s="99"/>
      <c r="E101" s="99"/>
      <c r="F101" s="99"/>
      <c r="G101" s="99"/>
      <c r="H101" s="99"/>
      <c r="I101" s="99"/>
      <c r="J101" s="99"/>
      <c r="K101" s="100"/>
      <c r="L101" s="128"/>
      <c r="M101" s="128"/>
      <c r="N101" s="128"/>
      <c r="O101" s="128"/>
      <c r="P101" s="128"/>
      <c r="Q101" s="128"/>
      <c r="R101" s="128"/>
      <c r="S101" s="128"/>
      <c r="T101" s="128"/>
      <c r="U101" s="128"/>
      <c r="V101" s="128"/>
      <c r="W101" s="128"/>
      <c r="X101" s="128"/>
      <c r="Y101" s="128"/>
      <c r="Z101" s="128"/>
      <c r="AA101" s="128"/>
      <c r="AB101" s="128"/>
      <c r="AC101" s="130"/>
      <c r="AD101" s="20"/>
      <c r="AE101" s="20"/>
      <c r="AF101" s="89"/>
      <c r="AG101" s="90"/>
      <c r="AH101" s="90"/>
      <c r="AI101" s="90"/>
      <c r="AJ101" s="90"/>
      <c r="AK101" s="90"/>
      <c r="AL101" s="90"/>
      <c r="AM101" s="90"/>
      <c r="AN101" s="90"/>
      <c r="AO101" s="128"/>
      <c r="AP101" s="128"/>
      <c r="AQ101" s="128"/>
      <c r="AR101" s="128"/>
      <c r="AS101" s="128"/>
      <c r="AT101" s="128"/>
      <c r="AU101" s="128"/>
      <c r="AV101" s="128"/>
      <c r="AW101" s="128"/>
      <c r="AX101" s="128"/>
      <c r="AY101" s="128"/>
      <c r="AZ101" s="128"/>
      <c r="BA101" s="128"/>
      <c r="BB101" s="128"/>
      <c r="BC101" s="128"/>
      <c r="BD101" s="128"/>
      <c r="BE101" s="128"/>
      <c r="BF101" s="130"/>
      <c r="BG101" s="20"/>
      <c r="BH101" s="20"/>
      <c r="BI101" s="20"/>
      <c r="BJ101" s="20"/>
      <c r="BK101" s="20"/>
      <c r="BL101" s="20"/>
      <c r="BM101" s="20"/>
      <c r="BN101" s="20"/>
      <c r="BO101" s="20"/>
      <c r="BP101" s="20"/>
      <c r="BQ101" s="20"/>
      <c r="BR101" s="20"/>
      <c r="BS101" s="20"/>
      <c r="BT101" s="20"/>
      <c r="BU101" s="20"/>
      <c r="BV101" s="20"/>
      <c r="BW101" s="20"/>
      <c r="BY101" s="28" t="s">
        <v>212</v>
      </c>
    </row>
    <row r="102" spans="2:77" s="20" customFormat="1" ht="4.5" customHeight="1">
      <c r="B102" s="93"/>
      <c r="BY102" s="28" t="s">
        <v>213</v>
      </c>
    </row>
    <row r="103" spans="2:77" s="20" customFormat="1" ht="4.5" customHeight="1" thickBot="1">
      <c r="B103" s="93"/>
      <c r="BY103" s="28" t="s">
        <v>214</v>
      </c>
    </row>
    <row r="104" spans="1:77" s="5" customFormat="1" ht="13.5" customHeight="1">
      <c r="A104" s="20"/>
      <c r="B104" s="93"/>
      <c r="C104" s="131" t="s">
        <v>48</v>
      </c>
      <c r="D104" s="87"/>
      <c r="E104" s="87"/>
      <c r="F104" s="133"/>
      <c r="G104" s="134"/>
      <c r="H104" s="24"/>
      <c r="I104" s="24"/>
      <c r="J104" s="137" t="s">
        <v>49</v>
      </c>
      <c r="K104" s="138"/>
      <c r="L104" s="138"/>
      <c r="M104" s="139"/>
      <c r="N104" s="143"/>
      <c r="O104" s="105"/>
      <c r="P104" s="105"/>
      <c r="Q104" s="105"/>
      <c r="R104" s="145" t="s">
        <v>50</v>
      </c>
      <c r="S104" s="145"/>
      <c r="T104" s="105"/>
      <c r="U104" s="105"/>
      <c r="V104" s="145" t="s">
        <v>51</v>
      </c>
      <c r="W104" s="145"/>
      <c r="X104" s="105"/>
      <c r="Y104" s="105"/>
      <c r="Z104" s="107" t="s">
        <v>52</v>
      </c>
      <c r="AA104" s="108"/>
      <c r="AB104" s="20"/>
      <c r="AC104" s="111" t="s">
        <v>61</v>
      </c>
      <c r="AD104" s="112"/>
      <c r="AE104" s="112"/>
      <c r="AF104" s="112"/>
      <c r="AG104" s="112"/>
      <c r="AH104" s="112"/>
      <c r="AI104" s="112"/>
      <c r="AJ104" s="112"/>
      <c r="AK104" s="112"/>
      <c r="AL104" s="112"/>
      <c r="AM104" s="112"/>
      <c r="AN104" s="151"/>
      <c r="AO104" s="152"/>
      <c r="AP104" s="152"/>
      <c r="AQ104" s="152"/>
      <c r="AR104" s="152"/>
      <c r="AS104" s="152"/>
      <c r="AT104" s="152"/>
      <c r="AU104" s="152"/>
      <c r="AV104" s="152"/>
      <c r="AW104" s="152"/>
      <c r="AX104" s="152"/>
      <c r="AY104" s="152"/>
      <c r="AZ104" s="152"/>
      <c r="BA104" s="152"/>
      <c r="BB104" s="152"/>
      <c r="BC104" s="152"/>
      <c r="BD104" s="152"/>
      <c r="BE104" s="152"/>
      <c r="BF104" s="152"/>
      <c r="BG104" s="153"/>
      <c r="BH104" s="20"/>
      <c r="BI104" s="20"/>
      <c r="BJ104" s="20"/>
      <c r="BK104" s="20"/>
      <c r="BL104" s="20"/>
      <c r="BM104" s="20"/>
      <c r="BN104" s="20"/>
      <c r="BO104" s="20"/>
      <c r="BP104" s="20"/>
      <c r="BQ104" s="20"/>
      <c r="BR104" s="20"/>
      <c r="BS104" s="20"/>
      <c r="BT104" s="20"/>
      <c r="BU104" s="20"/>
      <c r="BV104" s="20"/>
      <c r="BW104" s="20"/>
      <c r="BY104" s="28" t="s">
        <v>215</v>
      </c>
    </row>
    <row r="105" spans="1:77" s="5" customFormat="1" ht="14.25" thickBot="1">
      <c r="A105" s="20"/>
      <c r="B105" s="93"/>
      <c r="C105" s="132"/>
      <c r="D105" s="90"/>
      <c r="E105" s="90"/>
      <c r="F105" s="135"/>
      <c r="G105" s="136"/>
      <c r="H105" s="24"/>
      <c r="I105" s="24"/>
      <c r="J105" s="140"/>
      <c r="K105" s="141"/>
      <c r="L105" s="141"/>
      <c r="M105" s="142"/>
      <c r="N105" s="144"/>
      <c r="O105" s="106"/>
      <c r="P105" s="106"/>
      <c r="Q105" s="106"/>
      <c r="R105" s="146"/>
      <c r="S105" s="146"/>
      <c r="T105" s="106"/>
      <c r="U105" s="106"/>
      <c r="V105" s="146"/>
      <c r="W105" s="146"/>
      <c r="X105" s="106"/>
      <c r="Y105" s="106"/>
      <c r="Z105" s="109"/>
      <c r="AA105" s="110"/>
      <c r="AB105" s="20"/>
      <c r="AC105" s="113"/>
      <c r="AD105" s="114"/>
      <c r="AE105" s="114"/>
      <c r="AF105" s="114"/>
      <c r="AG105" s="114"/>
      <c r="AH105" s="114"/>
      <c r="AI105" s="114"/>
      <c r="AJ105" s="114"/>
      <c r="AK105" s="114"/>
      <c r="AL105" s="114"/>
      <c r="AM105" s="114"/>
      <c r="AN105" s="154"/>
      <c r="AO105" s="155"/>
      <c r="AP105" s="155"/>
      <c r="AQ105" s="155"/>
      <c r="AR105" s="155"/>
      <c r="AS105" s="155"/>
      <c r="AT105" s="155"/>
      <c r="AU105" s="155"/>
      <c r="AV105" s="155"/>
      <c r="AW105" s="155"/>
      <c r="AX105" s="155"/>
      <c r="AY105" s="155"/>
      <c r="AZ105" s="155"/>
      <c r="BA105" s="155"/>
      <c r="BB105" s="155"/>
      <c r="BC105" s="155"/>
      <c r="BD105" s="155"/>
      <c r="BE105" s="155"/>
      <c r="BF105" s="155"/>
      <c r="BG105" s="156"/>
      <c r="BH105" s="20"/>
      <c r="BI105" s="20"/>
      <c r="BJ105" s="20"/>
      <c r="BK105" s="20"/>
      <c r="BL105" s="20"/>
      <c r="BM105" s="20"/>
      <c r="BN105" s="20"/>
      <c r="BO105" s="20"/>
      <c r="BP105" s="20"/>
      <c r="BQ105" s="20"/>
      <c r="BR105" s="20"/>
      <c r="BS105" s="20"/>
      <c r="BT105" s="20"/>
      <c r="BU105" s="20"/>
      <c r="BV105" s="20"/>
      <c r="BW105" s="20"/>
      <c r="BY105" s="28" t="s">
        <v>216</v>
      </c>
    </row>
    <row r="106" spans="2:77" s="20" customFormat="1" ht="4.5" customHeight="1" thickBot="1">
      <c r="B106" s="93"/>
      <c r="Z106" s="25"/>
      <c r="AA106" s="25"/>
      <c r="AB106" s="25"/>
      <c r="AC106" s="25"/>
      <c r="BY106" s="28" t="s">
        <v>217</v>
      </c>
    </row>
    <row r="107" spans="1:77" s="5" customFormat="1" ht="13.5" customHeight="1">
      <c r="A107" s="20"/>
      <c r="B107" s="93"/>
      <c r="C107" s="80" t="s">
        <v>64</v>
      </c>
      <c r="D107" s="81"/>
      <c r="E107" s="81"/>
      <c r="F107" s="81"/>
      <c r="G107" s="81"/>
      <c r="H107" s="81"/>
      <c r="I107" s="81"/>
      <c r="J107" s="81"/>
      <c r="K107" s="82"/>
      <c r="L107" s="149"/>
      <c r="M107" s="147"/>
      <c r="N107" s="147"/>
      <c r="O107" s="147"/>
      <c r="P107" s="122" t="s">
        <v>50</v>
      </c>
      <c r="Q107" s="122"/>
      <c r="R107" s="147"/>
      <c r="S107" s="147"/>
      <c r="T107" s="122" t="s">
        <v>62</v>
      </c>
      <c r="U107" s="122"/>
      <c r="V107" s="147"/>
      <c r="W107" s="147"/>
      <c r="X107" s="122" t="s">
        <v>63</v>
      </c>
      <c r="Y107" s="123"/>
      <c r="Z107" s="20"/>
      <c r="AA107" s="20"/>
      <c r="AB107" s="20"/>
      <c r="AC107" s="20"/>
      <c r="AD107" s="20"/>
      <c r="AE107" s="20"/>
      <c r="AF107" s="86" t="s">
        <v>65</v>
      </c>
      <c r="AG107" s="87"/>
      <c r="AH107" s="87"/>
      <c r="AI107" s="87"/>
      <c r="AJ107" s="87"/>
      <c r="AK107" s="87"/>
      <c r="AL107" s="87"/>
      <c r="AM107" s="87"/>
      <c r="AN107" s="88"/>
      <c r="AO107" s="149"/>
      <c r="AP107" s="147"/>
      <c r="AQ107" s="147"/>
      <c r="AR107" s="122" t="s">
        <v>0</v>
      </c>
      <c r="AS107" s="147"/>
      <c r="AT107" s="147"/>
      <c r="AU107" s="147"/>
      <c r="AV107" s="147"/>
      <c r="AW107" s="122" t="s">
        <v>0</v>
      </c>
      <c r="AX107" s="147"/>
      <c r="AY107" s="147"/>
      <c r="AZ107" s="157"/>
      <c r="BA107" s="20"/>
      <c r="BB107" s="20"/>
      <c r="BC107" s="162" t="s">
        <v>106</v>
      </c>
      <c r="BD107" s="163"/>
      <c r="BE107" s="163"/>
      <c r="BF107" s="163"/>
      <c r="BG107" s="163"/>
      <c r="BH107" s="163"/>
      <c r="BI107" s="163"/>
      <c r="BJ107" s="163"/>
      <c r="BK107" s="163"/>
      <c r="BL107" s="163"/>
      <c r="BM107" s="164"/>
      <c r="BN107" s="171"/>
      <c r="BO107" s="172"/>
      <c r="BP107" s="172"/>
      <c r="BQ107" s="172"/>
      <c r="BR107" s="172"/>
      <c r="BS107" s="172"/>
      <c r="BT107" s="172"/>
      <c r="BU107" s="173"/>
      <c r="BV107" s="20"/>
      <c r="BW107" s="20"/>
      <c r="BY107" s="28" t="s">
        <v>218</v>
      </c>
    </row>
    <row r="108" spans="1:77" s="5" customFormat="1" ht="14.25" thickBot="1">
      <c r="A108" s="20"/>
      <c r="B108" s="94"/>
      <c r="C108" s="83"/>
      <c r="D108" s="84"/>
      <c r="E108" s="84"/>
      <c r="F108" s="84"/>
      <c r="G108" s="84"/>
      <c r="H108" s="84"/>
      <c r="I108" s="84"/>
      <c r="J108" s="84"/>
      <c r="K108" s="85"/>
      <c r="L108" s="150"/>
      <c r="M108" s="148"/>
      <c r="N108" s="148"/>
      <c r="O108" s="148"/>
      <c r="P108" s="125"/>
      <c r="Q108" s="125"/>
      <c r="R108" s="148"/>
      <c r="S108" s="148"/>
      <c r="T108" s="125"/>
      <c r="U108" s="125"/>
      <c r="V108" s="148"/>
      <c r="W108" s="148"/>
      <c r="X108" s="125"/>
      <c r="Y108" s="126"/>
      <c r="Z108" s="20"/>
      <c r="AA108" s="20"/>
      <c r="AB108" s="20"/>
      <c r="AC108" s="20"/>
      <c r="AD108" s="20"/>
      <c r="AE108" s="20"/>
      <c r="AF108" s="89"/>
      <c r="AG108" s="90"/>
      <c r="AH108" s="90"/>
      <c r="AI108" s="90"/>
      <c r="AJ108" s="90"/>
      <c r="AK108" s="90"/>
      <c r="AL108" s="90"/>
      <c r="AM108" s="90"/>
      <c r="AN108" s="91"/>
      <c r="AO108" s="150"/>
      <c r="AP108" s="148"/>
      <c r="AQ108" s="148"/>
      <c r="AR108" s="125"/>
      <c r="AS108" s="148"/>
      <c r="AT108" s="148"/>
      <c r="AU108" s="148"/>
      <c r="AV108" s="148"/>
      <c r="AW108" s="125"/>
      <c r="AX108" s="148"/>
      <c r="AY108" s="148"/>
      <c r="AZ108" s="158"/>
      <c r="BA108" s="20"/>
      <c r="BB108" s="20"/>
      <c r="BC108" s="165"/>
      <c r="BD108" s="166"/>
      <c r="BE108" s="166"/>
      <c r="BF108" s="166"/>
      <c r="BG108" s="166"/>
      <c r="BH108" s="166"/>
      <c r="BI108" s="166"/>
      <c r="BJ108" s="166"/>
      <c r="BK108" s="166"/>
      <c r="BL108" s="166"/>
      <c r="BM108" s="167"/>
      <c r="BN108" s="174"/>
      <c r="BO108" s="175"/>
      <c r="BP108" s="175"/>
      <c r="BQ108" s="175"/>
      <c r="BR108" s="175"/>
      <c r="BS108" s="175"/>
      <c r="BT108" s="175"/>
      <c r="BU108" s="176"/>
      <c r="BV108" s="20"/>
      <c r="BW108" s="20"/>
      <c r="BY108" s="28" t="s">
        <v>219</v>
      </c>
    </row>
    <row r="109" s="20" customFormat="1" ht="14.25" thickBot="1">
      <c r="BY109" s="28" t="s">
        <v>220</v>
      </c>
    </row>
    <row r="110" spans="1:77" s="5" customFormat="1" ht="13.5">
      <c r="A110" s="20"/>
      <c r="B110" s="159">
        <v>10</v>
      </c>
      <c r="C110" s="95" t="s">
        <v>40</v>
      </c>
      <c r="D110" s="95"/>
      <c r="E110" s="95"/>
      <c r="F110" s="95"/>
      <c r="G110" s="95"/>
      <c r="H110" s="95"/>
      <c r="I110" s="95"/>
      <c r="J110" s="95"/>
      <c r="K110" s="96"/>
      <c r="L110" s="101" t="s">
        <v>41</v>
      </c>
      <c r="M110" s="101"/>
      <c r="N110" s="101"/>
      <c r="O110" s="101"/>
      <c r="P110" s="101"/>
      <c r="Q110" s="101"/>
      <c r="R110" s="101"/>
      <c r="S110" s="101"/>
      <c r="T110" s="101"/>
      <c r="U110" s="101" t="s">
        <v>42</v>
      </c>
      <c r="V110" s="101"/>
      <c r="W110" s="101"/>
      <c r="X110" s="101"/>
      <c r="Y110" s="101"/>
      <c r="Z110" s="101"/>
      <c r="AA110" s="101"/>
      <c r="AB110" s="101"/>
      <c r="AC110" s="102"/>
      <c r="AD110" s="20"/>
      <c r="AE110" s="20"/>
      <c r="AF110" s="86" t="s">
        <v>43</v>
      </c>
      <c r="AG110" s="87"/>
      <c r="AH110" s="87"/>
      <c r="AI110" s="87"/>
      <c r="AJ110" s="87"/>
      <c r="AK110" s="87"/>
      <c r="AL110" s="87"/>
      <c r="AM110" s="87"/>
      <c r="AN110" s="87"/>
      <c r="AO110" s="101" t="s">
        <v>44</v>
      </c>
      <c r="AP110" s="101"/>
      <c r="AQ110" s="101"/>
      <c r="AR110" s="101"/>
      <c r="AS110" s="101"/>
      <c r="AT110" s="101"/>
      <c r="AU110" s="101"/>
      <c r="AV110" s="101"/>
      <c r="AW110" s="101"/>
      <c r="AX110" s="101" t="s">
        <v>45</v>
      </c>
      <c r="AY110" s="101"/>
      <c r="AZ110" s="101"/>
      <c r="BA110" s="101"/>
      <c r="BB110" s="101"/>
      <c r="BC110" s="101"/>
      <c r="BD110" s="101"/>
      <c r="BE110" s="101"/>
      <c r="BF110" s="102"/>
      <c r="BG110" s="20"/>
      <c r="BH110" s="20"/>
      <c r="BI110" s="20"/>
      <c r="BJ110" s="20"/>
      <c r="BK110" s="20"/>
      <c r="BL110" s="20"/>
      <c r="BM110" s="20"/>
      <c r="BN110" s="20"/>
      <c r="BO110" s="20"/>
      <c r="BP110" s="20"/>
      <c r="BQ110" s="20"/>
      <c r="BR110" s="20"/>
      <c r="BS110" s="20"/>
      <c r="BT110" s="20"/>
      <c r="BU110" s="20"/>
      <c r="BV110" s="20"/>
      <c r="BW110" s="20"/>
      <c r="BY110" s="28" t="s">
        <v>221</v>
      </c>
    </row>
    <row r="111" spans="1:77" s="5" customFormat="1" ht="13.5">
      <c r="A111" s="20"/>
      <c r="B111" s="160"/>
      <c r="C111" s="97"/>
      <c r="D111" s="97"/>
      <c r="E111" s="97"/>
      <c r="F111" s="97"/>
      <c r="G111" s="97"/>
      <c r="H111" s="97"/>
      <c r="I111" s="97"/>
      <c r="J111" s="97"/>
      <c r="K111" s="98"/>
      <c r="L111" s="127"/>
      <c r="M111" s="127"/>
      <c r="N111" s="127"/>
      <c r="O111" s="127"/>
      <c r="P111" s="127"/>
      <c r="Q111" s="127"/>
      <c r="R111" s="127"/>
      <c r="S111" s="127"/>
      <c r="T111" s="127"/>
      <c r="U111" s="127"/>
      <c r="V111" s="127"/>
      <c r="W111" s="127"/>
      <c r="X111" s="127"/>
      <c r="Y111" s="127"/>
      <c r="Z111" s="127"/>
      <c r="AA111" s="127"/>
      <c r="AB111" s="127"/>
      <c r="AC111" s="129"/>
      <c r="AD111" s="20"/>
      <c r="AE111" s="20"/>
      <c r="AF111" s="103"/>
      <c r="AG111" s="104"/>
      <c r="AH111" s="104"/>
      <c r="AI111" s="104"/>
      <c r="AJ111" s="104"/>
      <c r="AK111" s="104"/>
      <c r="AL111" s="104"/>
      <c r="AM111" s="104"/>
      <c r="AN111" s="104"/>
      <c r="AO111" s="127"/>
      <c r="AP111" s="127"/>
      <c r="AQ111" s="127"/>
      <c r="AR111" s="127"/>
      <c r="AS111" s="127"/>
      <c r="AT111" s="127"/>
      <c r="AU111" s="127"/>
      <c r="AV111" s="127"/>
      <c r="AW111" s="127"/>
      <c r="AX111" s="127"/>
      <c r="AY111" s="127"/>
      <c r="AZ111" s="127"/>
      <c r="BA111" s="127"/>
      <c r="BB111" s="127"/>
      <c r="BC111" s="127"/>
      <c r="BD111" s="127"/>
      <c r="BE111" s="127"/>
      <c r="BF111" s="129"/>
      <c r="BG111" s="20"/>
      <c r="BH111" s="20"/>
      <c r="BI111" s="20"/>
      <c r="BJ111" s="20"/>
      <c r="BK111" s="20"/>
      <c r="BL111" s="20"/>
      <c r="BM111" s="20"/>
      <c r="BN111" s="20"/>
      <c r="BO111" s="20"/>
      <c r="BP111" s="20"/>
      <c r="BQ111" s="20"/>
      <c r="BR111" s="20"/>
      <c r="BS111" s="20"/>
      <c r="BT111" s="20"/>
      <c r="BU111" s="20"/>
      <c r="BV111" s="20"/>
      <c r="BW111" s="20"/>
      <c r="BY111" s="28" t="s">
        <v>222</v>
      </c>
    </row>
    <row r="112" spans="1:77" s="5" customFormat="1" ht="14.25" thickBot="1">
      <c r="A112" s="20"/>
      <c r="B112" s="160"/>
      <c r="C112" s="99"/>
      <c r="D112" s="99"/>
      <c r="E112" s="99"/>
      <c r="F112" s="99"/>
      <c r="G112" s="99"/>
      <c r="H112" s="99"/>
      <c r="I112" s="99"/>
      <c r="J112" s="99"/>
      <c r="K112" s="100"/>
      <c r="L112" s="128"/>
      <c r="M112" s="128"/>
      <c r="N112" s="128"/>
      <c r="O112" s="128"/>
      <c r="P112" s="128"/>
      <c r="Q112" s="128"/>
      <c r="R112" s="128"/>
      <c r="S112" s="128"/>
      <c r="T112" s="128"/>
      <c r="U112" s="128"/>
      <c r="V112" s="128"/>
      <c r="W112" s="128"/>
      <c r="X112" s="128"/>
      <c r="Y112" s="128"/>
      <c r="Z112" s="128"/>
      <c r="AA112" s="128"/>
      <c r="AB112" s="128"/>
      <c r="AC112" s="130"/>
      <c r="AD112" s="20"/>
      <c r="AE112" s="20"/>
      <c r="AF112" s="89"/>
      <c r="AG112" s="90"/>
      <c r="AH112" s="90"/>
      <c r="AI112" s="90"/>
      <c r="AJ112" s="90"/>
      <c r="AK112" s="90"/>
      <c r="AL112" s="90"/>
      <c r="AM112" s="90"/>
      <c r="AN112" s="90"/>
      <c r="AO112" s="128"/>
      <c r="AP112" s="128"/>
      <c r="AQ112" s="128"/>
      <c r="AR112" s="128"/>
      <c r="AS112" s="128"/>
      <c r="AT112" s="128"/>
      <c r="AU112" s="128"/>
      <c r="AV112" s="128"/>
      <c r="AW112" s="128"/>
      <c r="AX112" s="128"/>
      <c r="AY112" s="128"/>
      <c r="AZ112" s="128"/>
      <c r="BA112" s="128"/>
      <c r="BB112" s="128"/>
      <c r="BC112" s="128"/>
      <c r="BD112" s="128"/>
      <c r="BE112" s="128"/>
      <c r="BF112" s="130"/>
      <c r="BG112" s="20"/>
      <c r="BH112" s="20"/>
      <c r="BI112" s="20"/>
      <c r="BJ112" s="20"/>
      <c r="BK112" s="20"/>
      <c r="BL112" s="20"/>
      <c r="BM112" s="20"/>
      <c r="BN112" s="20"/>
      <c r="BO112" s="20"/>
      <c r="BP112" s="20"/>
      <c r="BQ112" s="20"/>
      <c r="BR112" s="20"/>
      <c r="BS112" s="20"/>
      <c r="BT112" s="20"/>
      <c r="BU112" s="20"/>
      <c r="BV112" s="20"/>
      <c r="BW112" s="20"/>
      <c r="BY112" s="28" t="s">
        <v>223</v>
      </c>
    </row>
    <row r="113" spans="2:77" s="20" customFormat="1" ht="4.5" customHeight="1">
      <c r="B113" s="160"/>
      <c r="BY113" s="28" t="s">
        <v>224</v>
      </c>
    </row>
    <row r="114" spans="2:77" s="20" customFormat="1" ht="4.5" customHeight="1" thickBot="1">
      <c r="B114" s="160"/>
      <c r="BY114" s="28" t="s">
        <v>225</v>
      </c>
    </row>
    <row r="115" spans="1:77" s="5" customFormat="1" ht="13.5" customHeight="1">
      <c r="A115" s="20"/>
      <c r="B115" s="160"/>
      <c r="C115" s="131" t="s">
        <v>48</v>
      </c>
      <c r="D115" s="87"/>
      <c r="E115" s="87"/>
      <c r="F115" s="133"/>
      <c r="G115" s="134"/>
      <c r="H115" s="24"/>
      <c r="I115" s="24"/>
      <c r="J115" s="137" t="s">
        <v>49</v>
      </c>
      <c r="K115" s="138"/>
      <c r="L115" s="138"/>
      <c r="M115" s="139"/>
      <c r="N115" s="143"/>
      <c r="O115" s="105"/>
      <c r="P115" s="105"/>
      <c r="Q115" s="105"/>
      <c r="R115" s="145" t="s">
        <v>50</v>
      </c>
      <c r="S115" s="145"/>
      <c r="T115" s="105"/>
      <c r="U115" s="105"/>
      <c r="V115" s="145" t="s">
        <v>51</v>
      </c>
      <c r="W115" s="145"/>
      <c r="X115" s="105"/>
      <c r="Y115" s="105"/>
      <c r="Z115" s="107" t="s">
        <v>52</v>
      </c>
      <c r="AA115" s="108"/>
      <c r="AB115" s="20"/>
      <c r="AC115" s="111" t="s">
        <v>61</v>
      </c>
      <c r="AD115" s="112"/>
      <c r="AE115" s="112"/>
      <c r="AF115" s="112"/>
      <c r="AG115" s="112"/>
      <c r="AH115" s="112"/>
      <c r="AI115" s="112"/>
      <c r="AJ115" s="112"/>
      <c r="AK115" s="112"/>
      <c r="AL115" s="112"/>
      <c r="AM115" s="112"/>
      <c r="AN115" s="151"/>
      <c r="AO115" s="152"/>
      <c r="AP115" s="152"/>
      <c r="AQ115" s="152"/>
      <c r="AR115" s="152"/>
      <c r="AS115" s="152"/>
      <c r="AT115" s="152"/>
      <c r="AU115" s="152"/>
      <c r="AV115" s="152"/>
      <c r="AW115" s="152"/>
      <c r="AX115" s="152"/>
      <c r="AY115" s="152"/>
      <c r="AZ115" s="152"/>
      <c r="BA115" s="152"/>
      <c r="BB115" s="152"/>
      <c r="BC115" s="152"/>
      <c r="BD115" s="152"/>
      <c r="BE115" s="152"/>
      <c r="BF115" s="152"/>
      <c r="BG115" s="153"/>
      <c r="BH115" s="20"/>
      <c r="BI115" s="20"/>
      <c r="BJ115" s="20"/>
      <c r="BK115" s="20"/>
      <c r="BL115" s="20"/>
      <c r="BM115" s="20"/>
      <c r="BN115" s="20"/>
      <c r="BO115" s="20"/>
      <c r="BP115" s="20"/>
      <c r="BQ115" s="20"/>
      <c r="BR115" s="20"/>
      <c r="BS115" s="20"/>
      <c r="BT115" s="20"/>
      <c r="BU115" s="20"/>
      <c r="BV115" s="20"/>
      <c r="BW115" s="20"/>
      <c r="BY115" s="28" t="s">
        <v>226</v>
      </c>
    </row>
    <row r="116" spans="1:77" s="5" customFormat="1" ht="14.25" thickBot="1">
      <c r="A116" s="20"/>
      <c r="B116" s="160"/>
      <c r="C116" s="132"/>
      <c r="D116" s="90"/>
      <c r="E116" s="90"/>
      <c r="F116" s="135"/>
      <c r="G116" s="136"/>
      <c r="H116" s="24"/>
      <c r="I116" s="24"/>
      <c r="J116" s="140"/>
      <c r="K116" s="141"/>
      <c r="L116" s="141"/>
      <c r="M116" s="142"/>
      <c r="N116" s="144"/>
      <c r="O116" s="106"/>
      <c r="P116" s="106"/>
      <c r="Q116" s="106"/>
      <c r="R116" s="146"/>
      <c r="S116" s="146"/>
      <c r="T116" s="106"/>
      <c r="U116" s="106"/>
      <c r="V116" s="146"/>
      <c r="W116" s="146"/>
      <c r="X116" s="106"/>
      <c r="Y116" s="106"/>
      <c r="Z116" s="109"/>
      <c r="AA116" s="110"/>
      <c r="AB116" s="20"/>
      <c r="AC116" s="113"/>
      <c r="AD116" s="114"/>
      <c r="AE116" s="114"/>
      <c r="AF116" s="114"/>
      <c r="AG116" s="114"/>
      <c r="AH116" s="114"/>
      <c r="AI116" s="114"/>
      <c r="AJ116" s="114"/>
      <c r="AK116" s="114"/>
      <c r="AL116" s="114"/>
      <c r="AM116" s="114"/>
      <c r="AN116" s="154"/>
      <c r="AO116" s="155"/>
      <c r="AP116" s="155"/>
      <c r="AQ116" s="155"/>
      <c r="AR116" s="155"/>
      <c r="AS116" s="155"/>
      <c r="AT116" s="155"/>
      <c r="AU116" s="155"/>
      <c r="AV116" s="155"/>
      <c r="AW116" s="155"/>
      <c r="AX116" s="155"/>
      <c r="AY116" s="155"/>
      <c r="AZ116" s="155"/>
      <c r="BA116" s="155"/>
      <c r="BB116" s="155"/>
      <c r="BC116" s="155"/>
      <c r="BD116" s="155"/>
      <c r="BE116" s="155"/>
      <c r="BF116" s="155"/>
      <c r="BG116" s="156"/>
      <c r="BH116" s="20"/>
      <c r="BI116" s="20"/>
      <c r="BJ116" s="20"/>
      <c r="BK116" s="20"/>
      <c r="BL116" s="20"/>
      <c r="BM116" s="20"/>
      <c r="BN116" s="20"/>
      <c r="BO116" s="20"/>
      <c r="BP116" s="20"/>
      <c r="BQ116" s="20"/>
      <c r="BR116" s="20"/>
      <c r="BS116" s="20"/>
      <c r="BT116" s="20"/>
      <c r="BU116" s="20"/>
      <c r="BV116" s="20"/>
      <c r="BW116" s="20"/>
      <c r="BY116" s="28" t="s">
        <v>227</v>
      </c>
    </row>
    <row r="117" spans="2:77" s="20" customFormat="1" ht="4.5" customHeight="1" thickBot="1">
      <c r="B117" s="160"/>
      <c r="Z117" s="25"/>
      <c r="AA117" s="25"/>
      <c r="AB117" s="25"/>
      <c r="AC117" s="25"/>
      <c r="BY117" s="28" t="s">
        <v>228</v>
      </c>
    </row>
    <row r="118" spans="1:77" s="5" customFormat="1" ht="13.5" customHeight="1">
      <c r="A118" s="20"/>
      <c r="B118" s="160"/>
      <c r="C118" s="80" t="s">
        <v>64</v>
      </c>
      <c r="D118" s="81"/>
      <c r="E118" s="81"/>
      <c r="F118" s="81"/>
      <c r="G118" s="81"/>
      <c r="H118" s="81"/>
      <c r="I118" s="81"/>
      <c r="J118" s="81"/>
      <c r="K118" s="82"/>
      <c r="L118" s="149"/>
      <c r="M118" s="147"/>
      <c r="N118" s="147"/>
      <c r="O118" s="147"/>
      <c r="P118" s="122" t="s">
        <v>50</v>
      </c>
      <c r="Q118" s="122"/>
      <c r="R118" s="147"/>
      <c r="S118" s="147"/>
      <c r="T118" s="122" t="s">
        <v>62</v>
      </c>
      <c r="U118" s="122"/>
      <c r="V118" s="147"/>
      <c r="W118" s="147"/>
      <c r="X118" s="122" t="s">
        <v>63</v>
      </c>
      <c r="Y118" s="123"/>
      <c r="Z118" s="20"/>
      <c r="AA118" s="20"/>
      <c r="AB118" s="20"/>
      <c r="AC118" s="20"/>
      <c r="AD118" s="20"/>
      <c r="AE118" s="20"/>
      <c r="AF118" s="86" t="s">
        <v>65</v>
      </c>
      <c r="AG118" s="87"/>
      <c r="AH118" s="87"/>
      <c r="AI118" s="87"/>
      <c r="AJ118" s="87"/>
      <c r="AK118" s="87"/>
      <c r="AL118" s="87"/>
      <c r="AM118" s="87"/>
      <c r="AN118" s="88"/>
      <c r="AO118" s="149"/>
      <c r="AP118" s="147"/>
      <c r="AQ118" s="147"/>
      <c r="AR118" s="122" t="s">
        <v>0</v>
      </c>
      <c r="AS118" s="147"/>
      <c r="AT118" s="147"/>
      <c r="AU118" s="147"/>
      <c r="AV118" s="147"/>
      <c r="AW118" s="122" t="s">
        <v>0</v>
      </c>
      <c r="AX118" s="147"/>
      <c r="AY118" s="147"/>
      <c r="AZ118" s="157"/>
      <c r="BA118" s="20"/>
      <c r="BB118" s="20"/>
      <c r="BC118" s="162" t="s">
        <v>106</v>
      </c>
      <c r="BD118" s="163"/>
      <c r="BE118" s="163"/>
      <c r="BF118" s="163"/>
      <c r="BG118" s="163"/>
      <c r="BH118" s="163"/>
      <c r="BI118" s="163"/>
      <c r="BJ118" s="163"/>
      <c r="BK118" s="163"/>
      <c r="BL118" s="163"/>
      <c r="BM118" s="164"/>
      <c r="BN118" s="171"/>
      <c r="BO118" s="172"/>
      <c r="BP118" s="172"/>
      <c r="BQ118" s="172"/>
      <c r="BR118" s="172"/>
      <c r="BS118" s="172"/>
      <c r="BT118" s="172"/>
      <c r="BU118" s="173"/>
      <c r="BV118" s="20"/>
      <c r="BW118" s="20"/>
      <c r="BY118" s="28" t="s">
        <v>229</v>
      </c>
    </row>
    <row r="119" spans="1:77" s="5" customFormat="1" ht="14.25" thickBot="1">
      <c r="A119" s="20"/>
      <c r="B119" s="161"/>
      <c r="C119" s="83"/>
      <c r="D119" s="84"/>
      <c r="E119" s="84"/>
      <c r="F119" s="84"/>
      <c r="G119" s="84"/>
      <c r="H119" s="84"/>
      <c r="I119" s="84"/>
      <c r="J119" s="84"/>
      <c r="K119" s="85"/>
      <c r="L119" s="150"/>
      <c r="M119" s="148"/>
      <c r="N119" s="148"/>
      <c r="O119" s="148"/>
      <c r="P119" s="125"/>
      <c r="Q119" s="125"/>
      <c r="R119" s="148"/>
      <c r="S119" s="148"/>
      <c r="T119" s="125"/>
      <c r="U119" s="125"/>
      <c r="V119" s="148"/>
      <c r="W119" s="148"/>
      <c r="X119" s="125"/>
      <c r="Y119" s="126"/>
      <c r="Z119" s="20"/>
      <c r="AA119" s="20"/>
      <c r="AB119" s="20"/>
      <c r="AC119" s="20"/>
      <c r="AD119" s="20"/>
      <c r="AE119" s="20"/>
      <c r="AF119" s="89"/>
      <c r="AG119" s="90"/>
      <c r="AH119" s="90"/>
      <c r="AI119" s="90"/>
      <c r="AJ119" s="90"/>
      <c r="AK119" s="90"/>
      <c r="AL119" s="90"/>
      <c r="AM119" s="90"/>
      <c r="AN119" s="91"/>
      <c r="AO119" s="150"/>
      <c r="AP119" s="148"/>
      <c r="AQ119" s="148"/>
      <c r="AR119" s="125"/>
      <c r="AS119" s="148"/>
      <c r="AT119" s="148"/>
      <c r="AU119" s="148"/>
      <c r="AV119" s="148"/>
      <c r="AW119" s="125"/>
      <c r="AX119" s="148"/>
      <c r="AY119" s="148"/>
      <c r="AZ119" s="158"/>
      <c r="BA119" s="20"/>
      <c r="BB119" s="20"/>
      <c r="BC119" s="165"/>
      <c r="BD119" s="166"/>
      <c r="BE119" s="166"/>
      <c r="BF119" s="166"/>
      <c r="BG119" s="166"/>
      <c r="BH119" s="166"/>
      <c r="BI119" s="166"/>
      <c r="BJ119" s="166"/>
      <c r="BK119" s="166"/>
      <c r="BL119" s="166"/>
      <c r="BM119" s="167"/>
      <c r="BN119" s="174"/>
      <c r="BO119" s="175"/>
      <c r="BP119" s="175"/>
      <c r="BQ119" s="175"/>
      <c r="BR119" s="175"/>
      <c r="BS119" s="175"/>
      <c r="BT119" s="175"/>
      <c r="BU119" s="176"/>
      <c r="BV119" s="20"/>
      <c r="BW119" s="20"/>
      <c r="BY119" s="28" t="s">
        <v>230</v>
      </c>
    </row>
    <row r="120" s="20" customFormat="1" ht="14.25" thickBot="1">
      <c r="BY120" s="28" t="s">
        <v>231</v>
      </c>
    </row>
    <row r="121" spans="1:77" s="5" customFormat="1" ht="13.5">
      <c r="A121" s="20"/>
      <c r="B121" s="159">
        <v>11</v>
      </c>
      <c r="C121" s="95" t="s">
        <v>40</v>
      </c>
      <c r="D121" s="95"/>
      <c r="E121" s="95"/>
      <c r="F121" s="95"/>
      <c r="G121" s="95"/>
      <c r="H121" s="95"/>
      <c r="I121" s="95"/>
      <c r="J121" s="95"/>
      <c r="K121" s="96"/>
      <c r="L121" s="101" t="s">
        <v>41</v>
      </c>
      <c r="M121" s="101"/>
      <c r="N121" s="101"/>
      <c r="O121" s="101"/>
      <c r="P121" s="101"/>
      <c r="Q121" s="101"/>
      <c r="R121" s="101"/>
      <c r="S121" s="101"/>
      <c r="T121" s="101"/>
      <c r="U121" s="101" t="s">
        <v>42</v>
      </c>
      <c r="V121" s="101"/>
      <c r="W121" s="101"/>
      <c r="X121" s="101"/>
      <c r="Y121" s="101"/>
      <c r="Z121" s="101"/>
      <c r="AA121" s="101"/>
      <c r="AB121" s="101"/>
      <c r="AC121" s="102"/>
      <c r="AD121" s="20"/>
      <c r="AE121" s="20"/>
      <c r="AF121" s="86" t="s">
        <v>43</v>
      </c>
      <c r="AG121" s="87"/>
      <c r="AH121" s="87"/>
      <c r="AI121" s="87"/>
      <c r="AJ121" s="87"/>
      <c r="AK121" s="87"/>
      <c r="AL121" s="87"/>
      <c r="AM121" s="87"/>
      <c r="AN121" s="87"/>
      <c r="AO121" s="101" t="s">
        <v>44</v>
      </c>
      <c r="AP121" s="101"/>
      <c r="AQ121" s="101"/>
      <c r="AR121" s="101"/>
      <c r="AS121" s="101"/>
      <c r="AT121" s="101"/>
      <c r="AU121" s="101"/>
      <c r="AV121" s="101"/>
      <c r="AW121" s="101"/>
      <c r="AX121" s="101" t="s">
        <v>45</v>
      </c>
      <c r="AY121" s="101"/>
      <c r="AZ121" s="101"/>
      <c r="BA121" s="101"/>
      <c r="BB121" s="101"/>
      <c r="BC121" s="101"/>
      <c r="BD121" s="101"/>
      <c r="BE121" s="101"/>
      <c r="BF121" s="102"/>
      <c r="BG121" s="20"/>
      <c r="BH121" s="20"/>
      <c r="BI121" s="20"/>
      <c r="BJ121" s="20"/>
      <c r="BK121" s="20"/>
      <c r="BL121" s="20"/>
      <c r="BM121" s="20"/>
      <c r="BN121" s="20"/>
      <c r="BO121" s="20"/>
      <c r="BP121" s="20"/>
      <c r="BQ121" s="20"/>
      <c r="BR121" s="20"/>
      <c r="BS121" s="20"/>
      <c r="BT121" s="20"/>
      <c r="BU121" s="20"/>
      <c r="BV121" s="20"/>
      <c r="BW121" s="20"/>
      <c r="BY121" s="28" t="s">
        <v>232</v>
      </c>
    </row>
    <row r="122" spans="1:77" s="5" customFormat="1" ht="13.5">
      <c r="A122" s="20"/>
      <c r="B122" s="160"/>
      <c r="C122" s="97"/>
      <c r="D122" s="97"/>
      <c r="E122" s="97"/>
      <c r="F122" s="97"/>
      <c r="G122" s="97"/>
      <c r="H122" s="97"/>
      <c r="I122" s="97"/>
      <c r="J122" s="97"/>
      <c r="K122" s="98"/>
      <c r="L122" s="127"/>
      <c r="M122" s="127"/>
      <c r="N122" s="127"/>
      <c r="O122" s="127"/>
      <c r="P122" s="127"/>
      <c r="Q122" s="127"/>
      <c r="R122" s="127"/>
      <c r="S122" s="127"/>
      <c r="T122" s="127"/>
      <c r="U122" s="127"/>
      <c r="V122" s="127"/>
      <c r="W122" s="127"/>
      <c r="X122" s="127"/>
      <c r="Y122" s="127"/>
      <c r="Z122" s="127"/>
      <c r="AA122" s="127"/>
      <c r="AB122" s="127"/>
      <c r="AC122" s="129"/>
      <c r="AD122" s="20"/>
      <c r="AE122" s="20"/>
      <c r="AF122" s="103"/>
      <c r="AG122" s="104"/>
      <c r="AH122" s="104"/>
      <c r="AI122" s="104"/>
      <c r="AJ122" s="104"/>
      <c r="AK122" s="104"/>
      <c r="AL122" s="104"/>
      <c r="AM122" s="104"/>
      <c r="AN122" s="104"/>
      <c r="AO122" s="127"/>
      <c r="AP122" s="127"/>
      <c r="AQ122" s="127"/>
      <c r="AR122" s="127"/>
      <c r="AS122" s="127"/>
      <c r="AT122" s="127"/>
      <c r="AU122" s="127"/>
      <c r="AV122" s="127"/>
      <c r="AW122" s="127"/>
      <c r="AX122" s="127"/>
      <c r="AY122" s="127"/>
      <c r="AZ122" s="127"/>
      <c r="BA122" s="127"/>
      <c r="BB122" s="127"/>
      <c r="BC122" s="127"/>
      <c r="BD122" s="127"/>
      <c r="BE122" s="127"/>
      <c r="BF122" s="129"/>
      <c r="BG122" s="20"/>
      <c r="BH122" s="20"/>
      <c r="BI122" s="20"/>
      <c r="BJ122" s="20"/>
      <c r="BK122" s="20"/>
      <c r="BL122" s="20"/>
      <c r="BM122" s="20"/>
      <c r="BN122" s="20"/>
      <c r="BO122" s="20"/>
      <c r="BP122" s="20"/>
      <c r="BQ122" s="20"/>
      <c r="BR122" s="20"/>
      <c r="BS122" s="20"/>
      <c r="BT122" s="20"/>
      <c r="BU122" s="20"/>
      <c r="BV122" s="20"/>
      <c r="BW122" s="20"/>
      <c r="BY122" s="28" t="s">
        <v>233</v>
      </c>
    </row>
    <row r="123" spans="1:77" s="5" customFormat="1" ht="14.25" thickBot="1">
      <c r="A123" s="20"/>
      <c r="B123" s="160"/>
      <c r="C123" s="99"/>
      <c r="D123" s="99"/>
      <c r="E123" s="99"/>
      <c r="F123" s="99"/>
      <c r="G123" s="99"/>
      <c r="H123" s="99"/>
      <c r="I123" s="99"/>
      <c r="J123" s="99"/>
      <c r="K123" s="100"/>
      <c r="L123" s="128"/>
      <c r="M123" s="128"/>
      <c r="N123" s="128"/>
      <c r="O123" s="128"/>
      <c r="P123" s="128"/>
      <c r="Q123" s="128"/>
      <c r="R123" s="128"/>
      <c r="S123" s="128"/>
      <c r="T123" s="128"/>
      <c r="U123" s="128"/>
      <c r="V123" s="128"/>
      <c r="W123" s="128"/>
      <c r="X123" s="128"/>
      <c r="Y123" s="128"/>
      <c r="Z123" s="128"/>
      <c r="AA123" s="128"/>
      <c r="AB123" s="128"/>
      <c r="AC123" s="130"/>
      <c r="AD123" s="20"/>
      <c r="AE123" s="20"/>
      <c r="AF123" s="89"/>
      <c r="AG123" s="90"/>
      <c r="AH123" s="90"/>
      <c r="AI123" s="90"/>
      <c r="AJ123" s="90"/>
      <c r="AK123" s="90"/>
      <c r="AL123" s="90"/>
      <c r="AM123" s="90"/>
      <c r="AN123" s="90"/>
      <c r="AO123" s="128"/>
      <c r="AP123" s="128"/>
      <c r="AQ123" s="128"/>
      <c r="AR123" s="128"/>
      <c r="AS123" s="128"/>
      <c r="AT123" s="128"/>
      <c r="AU123" s="128"/>
      <c r="AV123" s="128"/>
      <c r="AW123" s="128"/>
      <c r="AX123" s="128"/>
      <c r="AY123" s="128"/>
      <c r="AZ123" s="128"/>
      <c r="BA123" s="128"/>
      <c r="BB123" s="128"/>
      <c r="BC123" s="128"/>
      <c r="BD123" s="128"/>
      <c r="BE123" s="128"/>
      <c r="BF123" s="130"/>
      <c r="BG123" s="20"/>
      <c r="BH123" s="20"/>
      <c r="BI123" s="20"/>
      <c r="BJ123" s="20"/>
      <c r="BK123" s="20"/>
      <c r="BL123" s="20"/>
      <c r="BM123" s="20"/>
      <c r="BN123" s="20"/>
      <c r="BO123" s="20"/>
      <c r="BP123" s="20"/>
      <c r="BQ123" s="20"/>
      <c r="BR123" s="20"/>
      <c r="BS123" s="20"/>
      <c r="BT123" s="20"/>
      <c r="BU123" s="20"/>
      <c r="BV123" s="20"/>
      <c r="BW123" s="20"/>
      <c r="BY123" s="28" t="s">
        <v>234</v>
      </c>
    </row>
    <row r="124" spans="2:77" s="20" customFormat="1" ht="4.5" customHeight="1">
      <c r="B124" s="160"/>
      <c r="BY124" s="28" t="s">
        <v>235</v>
      </c>
    </row>
    <row r="125" spans="2:77" s="20" customFormat="1" ht="4.5" customHeight="1" thickBot="1">
      <c r="B125" s="160"/>
      <c r="BY125" s="28" t="s">
        <v>236</v>
      </c>
    </row>
    <row r="126" spans="1:77" s="5" customFormat="1" ht="13.5" customHeight="1">
      <c r="A126" s="20"/>
      <c r="B126" s="160"/>
      <c r="C126" s="131" t="s">
        <v>48</v>
      </c>
      <c r="D126" s="87"/>
      <c r="E126" s="87"/>
      <c r="F126" s="133"/>
      <c r="G126" s="134"/>
      <c r="H126" s="24"/>
      <c r="I126" s="24"/>
      <c r="J126" s="137" t="s">
        <v>49</v>
      </c>
      <c r="K126" s="138"/>
      <c r="L126" s="138"/>
      <c r="M126" s="139"/>
      <c r="N126" s="143"/>
      <c r="O126" s="105"/>
      <c r="P126" s="105"/>
      <c r="Q126" s="105"/>
      <c r="R126" s="145" t="s">
        <v>50</v>
      </c>
      <c r="S126" s="145"/>
      <c r="T126" s="105"/>
      <c r="U126" s="105"/>
      <c r="V126" s="145" t="s">
        <v>51</v>
      </c>
      <c r="W126" s="145"/>
      <c r="X126" s="105"/>
      <c r="Y126" s="105"/>
      <c r="Z126" s="107" t="s">
        <v>52</v>
      </c>
      <c r="AA126" s="108"/>
      <c r="AB126" s="20"/>
      <c r="AC126" s="111" t="s">
        <v>61</v>
      </c>
      <c r="AD126" s="112"/>
      <c r="AE126" s="112"/>
      <c r="AF126" s="112"/>
      <c r="AG126" s="112"/>
      <c r="AH126" s="112"/>
      <c r="AI126" s="112"/>
      <c r="AJ126" s="112"/>
      <c r="AK126" s="112"/>
      <c r="AL126" s="112"/>
      <c r="AM126" s="112"/>
      <c r="AN126" s="151"/>
      <c r="AO126" s="152"/>
      <c r="AP126" s="152"/>
      <c r="AQ126" s="152"/>
      <c r="AR126" s="152"/>
      <c r="AS126" s="152"/>
      <c r="AT126" s="152"/>
      <c r="AU126" s="152"/>
      <c r="AV126" s="152"/>
      <c r="AW126" s="152"/>
      <c r="AX126" s="152"/>
      <c r="AY126" s="152"/>
      <c r="AZ126" s="152"/>
      <c r="BA126" s="152"/>
      <c r="BB126" s="152"/>
      <c r="BC126" s="152"/>
      <c r="BD126" s="152"/>
      <c r="BE126" s="152"/>
      <c r="BF126" s="152"/>
      <c r="BG126" s="153"/>
      <c r="BH126" s="20"/>
      <c r="BI126" s="20"/>
      <c r="BJ126" s="20"/>
      <c r="BK126" s="20"/>
      <c r="BL126" s="20"/>
      <c r="BM126" s="20"/>
      <c r="BN126" s="20"/>
      <c r="BO126" s="20"/>
      <c r="BP126" s="20"/>
      <c r="BQ126" s="20"/>
      <c r="BR126" s="20"/>
      <c r="BS126" s="20"/>
      <c r="BT126" s="20"/>
      <c r="BU126" s="20"/>
      <c r="BV126" s="20"/>
      <c r="BW126" s="20"/>
      <c r="BY126" s="28" t="s">
        <v>237</v>
      </c>
    </row>
    <row r="127" spans="1:77" s="5" customFormat="1" ht="14.25" thickBot="1">
      <c r="A127" s="20"/>
      <c r="B127" s="160"/>
      <c r="C127" s="132"/>
      <c r="D127" s="90"/>
      <c r="E127" s="90"/>
      <c r="F127" s="135"/>
      <c r="G127" s="136"/>
      <c r="H127" s="24"/>
      <c r="I127" s="24"/>
      <c r="J127" s="140"/>
      <c r="K127" s="141"/>
      <c r="L127" s="141"/>
      <c r="M127" s="142"/>
      <c r="N127" s="144"/>
      <c r="O127" s="106"/>
      <c r="P127" s="106"/>
      <c r="Q127" s="106"/>
      <c r="R127" s="146"/>
      <c r="S127" s="146"/>
      <c r="T127" s="106"/>
      <c r="U127" s="106"/>
      <c r="V127" s="146"/>
      <c r="W127" s="146"/>
      <c r="X127" s="106"/>
      <c r="Y127" s="106"/>
      <c r="Z127" s="109"/>
      <c r="AA127" s="110"/>
      <c r="AB127" s="20"/>
      <c r="AC127" s="113"/>
      <c r="AD127" s="114"/>
      <c r="AE127" s="114"/>
      <c r="AF127" s="114"/>
      <c r="AG127" s="114"/>
      <c r="AH127" s="114"/>
      <c r="AI127" s="114"/>
      <c r="AJ127" s="114"/>
      <c r="AK127" s="114"/>
      <c r="AL127" s="114"/>
      <c r="AM127" s="114"/>
      <c r="AN127" s="154"/>
      <c r="AO127" s="155"/>
      <c r="AP127" s="155"/>
      <c r="AQ127" s="155"/>
      <c r="AR127" s="155"/>
      <c r="AS127" s="155"/>
      <c r="AT127" s="155"/>
      <c r="AU127" s="155"/>
      <c r="AV127" s="155"/>
      <c r="AW127" s="155"/>
      <c r="AX127" s="155"/>
      <c r="AY127" s="155"/>
      <c r="AZ127" s="155"/>
      <c r="BA127" s="155"/>
      <c r="BB127" s="155"/>
      <c r="BC127" s="155"/>
      <c r="BD127" s="155"/>
      <c r="BE127" s="155"/>
      <c r="BF127" s="155"/>
      <c r="BG127" s="156"/>
      <c r="BH127" s="20"/>
      <c r="BI127" s="20"/>
      <c r="BJ127" s="20"/>
      <c r="BK127" s="20"/>
      <c r="BL127" s="20"/>
      <c r="BM127" s="20"/>
      <c r="BN127" s="20"/>
      <c r="BO127" s="20"/>
      <c r="BP127" s="20"/>
      <c r="BQ127" s="20"/>
      <c r="BR127" s="20"/>
      <c r="BS127" s="20"/>
      <c r="BT127" s="20"/>
      <c r="BU127" s="20"/>
      <c r="BV127" s="20"/>
      <c r="BW127" s="20"/>
      <c r="BY127" s="28" t="s">
        <v>238</v>
      </c>
    </row>
    <row r="128" spans="2:77" s="20" customFormat="1" ht="4.5" customHeight="1" thickBot="1">
      <c r="B128" s="160"/>
      <c r="Z128" s="25"/>
      <c r="AA128" s="25"/>
      <c r="AB128" s="25"/>
      <c r="AC128" s="25"/>
      <c r="BY128" s="28" t="s">
        <v>239</v>
      </c>
    </row>
    <row r="129" spans="1:77" s="5" customFormat="1" ht="13.5" customHeight="1">
      <c r="A129" s="20"/>
      <c r="B129" s="160"/>
      <c r="C129" s="80" t="s">
        <v>64</v>
      </c>
      <c r="D129" s="81"/>
      <c r="E129" s="81"/>
      <c r="F129" s="81"/>
      <c r="G129" s="81"/>
      <c r="H129" s="81"/>
      <c r="I129" s="81"/>
      <c r="J129" s="81"/>
      <c r="K129" s="82"/>
      <c r="L129" s="149"/>
      <c r="M129" s="147"/>
      <c r="N129" s="147"/>
      <c r="O129" s="147"/>
      <c r="P129" s="122" t="s">
        <v>50</v>
      </c>
      <c r="Q129" s="122"/>
      <c r="R129" s="147"/>
      <c r="S129" s="147"/>
      <c r="T129" s="122" t="s">
        <v>62</v>
      </c>
      <c r="U129" s="122"/>
      <c r="V129" s="147"/>
      <c r="W129" s="147"/>
      <c r="X129" s="122" t="s">
        <v>63</v>
      </c>
      <c r="Y129" s="123"/>
      <c r="Z129" s="20"/>
      <c r="AA129" s="20"/>
      <c r="AB129" s="20"/>
      <c r="AC129" s="20"/>
      <c r="AD129" s="20"/>
      <c r="AE129" s="20"/>
      <c r="AF129" s="86" t="s">
        <v>65</v>
      </c>
      <c r="AG129" s="87"/>
      <c r="AH129" s="87"/>
      <c r="AI129" s="87"/>
      <c r="AJ129" s="87"/>
      <c r="AK129" s="87"/>
      <c r="AL129" s="87"/>
      <c r="AM129" s="87"/>
      <c r="AN129" s="88"/>
      <c r="AO129" s="149"/>
      <c r="AP129" s="147"/>
      <c r="AQ129" s="147"/>
      <c r="AR129" s="122" t="s">
        <v>0</v>
      </c>
      <c r="AS129" s="147"/>
      <c r="AT129" s="147"/>
      <c r="AU129" s="147"/>
      <c r="AV129" s="147"/>
      <c r="AW129" s="122" t="s">
        <v>0</v>
      </c>
      <c r="AX129" s="147"/>
      <c r="AY129" s="147"/>
      <c r="AZ129" s="157"/>
      <c r="BA129" s="20"/>
      <c r="BB129" s="20"/>
      <c r="BC129" s="162" t="s">
        <v>106</v>
      </c>
      <c r="BD129" s="163"/>
      <c r="BE129" s="163"/>
      <c r="BF129" s="163"/>
      <c r="BG129" s="163"/>
      <c r="BH129" s="163"/>
      <c r="BI129" s="163"/>
      <c r="BJ129" s="163"/>
      <c r="BK129" s="163"/>
      <c r="BL129" s="163"/>
      <c r="BM129" s="164"/>
      <c r="BN129" s="171"/>
      <c r="BO129" s="172"/>
      <c r="BP129" s="172"/>
      <c r="BQ129" s="172"/>
      <c r="BR129" s="172"/>
      <c r="BS129" s="172"/>
      <c r="BT129" s="172"/>
      <c r="BU129" s="173"/>
      <c r="BV129" s="20"/>
      <c r="BW129" s="20"/>
      <c r="BY129" s="28" t="s">
        <v>240</v>
      </c>
    </row>
    <row r="130" spans="1:77" s="5" customFormat="1" ht="14.25" thickBot="1">
      <c r="A130" s="20"/>
      <c r="B130" s="161"/>
      <c r="C130" s="83"/>
      <c r="D130" s="84"/>
      <c r="E130" s="84"/>
      <c r="F130" s="84"/>
      <c r="G130" s="84"/>
      <c r="H130" s="84"/>
      <c r="I130" s="84"/>
      <c r="J130" s="84"/>
      <c r="K130" s="85"/>
      <c r="L130" s="150"/>
      <c r="M130" s="148"/>
      <c r="N130" s="148"/>
      <c r="O130" s="148"/>
      <c r="P130" s="125"/>
      <c r="Q130" s="125"/>
      <c r="R130" s="148"/>
      <c r="S130" s="148"/>
      <c r="T130" s="125"/>
      <c r="U130" s="125"/>
      <c r="V130" s="148"/>
      <c r="W130" s="148"/>
      <c r="X130" s="125"/>
      <c r="Y130" s="126"/>
      <c r="Z130" s="20"/>
      <c r="AA130" s="20"/>
      <c r="AB130" s="20"/>
      <c r="AC130" s="20"/>
      <c r="AD130" s="20"/>
      <c r="AE130" s="20"/>
      <c r="AF130" s="89"/>
      <c r="AG130" s="90"/>
      <c r="AH130" s="90"/>
      <c r="AI130" s="90"/>
      <c r="AJ130" s="90"/>
      <c r="AK130" s="90"/>
      <c r="AL130" s="90"/>
      <c r="AM130" s="90"/>
      <c r="AN130" s="91"/>
      <c r="AO130" s="150"/>
      <c r="AP130" s="148"/>
      <c r="AQ130" s="148"/>
      <c r="AR130" s="125"/>
      <c r="AS130" s="148"/>
      <c r="AT130" s="148"/>
      <c r="AU130" s="148"/>
      <c r="AV130" s="148"/>
      <c r="AW130" s="125"/>
      <c r="AX130" s="148"/>
      <c r="AY130" s="148"/>
      <c r="AZ130" s="158"/>
      <c r="BA130" s="20"/>
      <c r="BB130" s="20"/>
      <c r="BC130" s="165"/>
      <c r="BD130" s="166"/>
      <c r="BE130" s="166"/>
      <c r="BF130" s="166"/>
      <c r="BG130" s="166"/>
      <c r="BH130" s="166"/>
      <c r="BI130" s="166"/>
      <c r="BJ130" s="166"/>
      <c r="BK130" s="166"/>
      <c r="BL130" s="166"/>
      <c r="BM130" s="167"/>
      <c r="BN130" s="174"/>
      <c r="BO130" s="175"/>
      <c r="BP130" s="175"/>
      <c r="BQ130" s="175"/>
      <c r="BR130" s="175"/>
      <c r="BS130" s="175"/>
      <c r="BT130" s="175"/>
      <c r="BU130" s="176"/>
      <c r="BV130" s="20"/>
      <c r="BW130" s="20"/>
      <c r="BY130" s="28" t="s">
        <v>241</v>
      </c>
    </row>
    <row r="131" s="20" customFormat="1" ht="14.25" thickBot="1">
      <c r="BY131" s="28" t="s">
        <v>242</v>
      </c>
    </row>
    <row r="132" spans="1:77" s="5" customFormat="1" ht="13.5">
      <c r="A132" s="20"/>
      <c r="B132" s="159">
        <v>12</v>
      </c>
      <c r="C132" s="95" t="s">
        <v>40</v>
      </c>
      <c r="D132" s="95"/>
      <c r="E132" s="95"/>
      <c r="F132" s="95"/>
      <c r="G132" s="95"/>
      <c r="H132" s="95"/>
      <c r="I132" s="95"/>
      <c r="J132" s="95"/>
      <c r="K132" s="96"/>
      <c r="L132" s="101" t="s">
        <v>41</v>
      </c>
      <c r="M132" s="101"/>
      <c r="N132" s="101"/>
      <c r="O132" s="101"/>
      <c r="P132" s="101"/>
      <c r="Q132" s="101"/>
      <c r="R132" s="101"/>
      <c r="S132" s="101"/>
      <c r="T132" s="101"/>
      <c r="U132" s="101" t="s">
        <v>42</v>
      </c>
      <c r="V132" s="101"/>
      <c r="W132" s="101"/>
      <c r="X132" s="101"/>
      <c r="Y132" s="101"/>
      <c r="Z132" s="101"/>
      <c r="AA132" s="101"/>
      <c r="AB132" s="101"/>
      <c r="AC132" s="102"/>
      <c r="AD132" s="20"/>
      <c r="AE132" s="20"/>
      <c r="AF132" s="86" t="s">
        <v>43</v>
      </c>
      <c r="AG132" s="87"/>
      <c r="AH132" s="87"/>
      <c r="AI132" s="87"/>
      <c r="AJ132" s="87"/>
      <c r="AK132" s="87"/>
      <c r="AL132" s="87"/>
      <c r="AM132" s="87"/>
      <c r="AN132" s="87"/>
      <c r="AO132" s="101" t="s">
        <v>44</v>
      </c>
      <c r="AP132" s="101"/>
      <c r="AQ132" s="101"/>
      <c r="AR132" s="101"/>
      <c r="AS132" s="101"/>
      <c r="AT132" s="101"/>
      <c r="AU132" s="101"/>
      <c r="AV132" s="101"/>
      <c r="AW132" s="101"/>
      <c r="AX132" s="101" t="s">
        <v>45</v>
      </c>
      <c r="AY132" s="101"/>
      <c r="AZ132" s="101"/>
      <c r="BA132" s="101"/>
      <c r="BB132" s="101"/>
      <c r="BC132" s="101"/>
      <c r="BD132" s="101"/>
      <c r="BE132" s="101"/>
      <c r="BF132" s="102"/>
      <c r="BG132" s="20"/>
      <c r="BH132" s="20"/>
      <c r="BI132" s="20"/>
      <c r="BJ132" s="20"/>
      <c r="BK132" s="20"/>
      <c r="BL132" s="20"/>
      <c r="BM132" s="20"/>
      <c r="BN132" s="20"/>
      <c r="BO132" s="20"/>
      <c r="BP132" s="20"/>
      <c r="BQ132" s="20"/>
      <c r="BR132" s="20"/>
      <c r="BS132" s="20"/>
      <c r="BT132" s="20"/>
      <c r="BU132" s="20"/>
      <c r="BV132" s="20"/>
      <c r="BW132" s="20"/>
      <c r="BY132" s="28" t="s">
        <v>243</v>
      </c>
    </row>
    <row r="133" spans="1:77" s="5" customFormat="1" ht="13.5">
      <c r="A133" s="20"/>
      <c r="B133" s="160"/>
      <c r="C133" s="97"/>
      <c r="D133" s="97"/>
      <c r="E133" s="97"/>
      <c r="F133" s="97"/>
      <c r="G133" s="97"/>
      <c r="H133" s="97"/>
      <c r="I133" s="97"/>
      <c r="J133" s="97"/>
      <c r="K133" s="98"/>
      <c r="L133" s="127"/>
      <c r="M133" s="127"/>
      <c r="N133" s="127"/>
      <c r="O133" s="127"/>
      <c r="P133" s="127"/>
      <c r="Q133" s="127"/>
      <c r="R133" s="127"/>
      <c r="S133" s="127"/>
      <c r="T133" s="127"/>
      <c r="U133" s="127"/>
      <c r="V133" s="127"/>
      <c r="W133" s="127"/>
      <c r="X133" s="127"/>
      <c r="Y133" s="127"/>
      <c r="Z133" s="127"/>
      <c r="AA133" s="127"/>
      <c r="AB133" s="127"/>
      <c r="AC133" s="129"/>
      <c r="AD133" s="20"/>
      <c r="AE133" s="20"/>
      <c r="AF133" s="103"/>
      <c r="AG133" s="104"/>
      <c r="AH133" s="104"/>
      <c r="AI133" s="104"/>
      <c r="AJ133" s="104"/>
      <c r="AK133" s="104"/>
      <c r="AL133" s="104"/>
      <c r="AM133" s="104"/>
      <c r="AN133" s="104"/>
      <c r="AO133" s="127"/>
      <c r="AP133" s="127"/>
      <c r="AQ133" s="127"/>
      <c r="AR133" s="127"/>
      <c r="AS133" s="127"/>
      <c r="AT133" s="127"/>
      <c r="AU133" s="127"/>
      <c r="AV133" s="127"/>
      <c r="AW133" s="127"/>
      <c r="AX133" s="127"/>
      <c r="AY133" s="127"/>
      <c r="AZ133" s="127"/>
      <c r="BA133" s="127"/>
      <c r="BB133" s="127"/>
      <c r="BC133" s="127"/>
      <c r="BD133" s="127"/>
      <c r="BE133" s="127"/>
      <c r="BF133" s="129"/>
      <c r="BG133" s="20"/>
      <c r="BH133" s="20"/>
      <c r="BI133" s="20"/>
      <c r="BJ133" s="20"/>
      <c r="BK133" s="20"/>
      <c r="BL133" s="20"/>
      <c r="BM133" s="20"/>
      <c r="BN133" s="20"/>
      <c r="BO133" s="20"/>
      <c r="BP133" s="20"/>
      <c r="BQ133" s="20"/>
      <c r="BR133" s="20"/>
      <c r="BS133" s="20"/>
      <c r="BT133" s="20"/>
      <c r="BU133" s="20"/>
      <c r="BV133" s="20"/>
      <c r="BW133" s="20"/>
      <c r="BY133" s="28" t="s">
        <v>244</v>
      </c>
    </row>
    <row r="134" spans="1:77" s="5" customFormat="1" ht="14.25" thickBot="1">
      <c r="A134" s="20"/>
      <c r="B134" s="160"/>
      <c r="C134" s="99"/>
      <c r="D134" s="99"/>
      <c r="E134" s="99"/>
      <c r="F134" s="99"/>
      <c r="G134" s="99"/>
      <c r="H134" s="99"/>
      <c r="I134" s="99"/>
      <c r="J134" s="99"/>
      <c r="K134" s="100"/>
      <c r="L134" s="128"/>
      <c r="M134" s="128"/>
      <c r="N134" s="128"/>
      <c r="O134" s="128"/>
      <c r="P134" s="128"/>
      <c r="Q134" s="128"/>
      <c r="R134" s="128"/>
      <c r="S134" s="128"/>
      <c r="T134" s="128"/>
      <c r="U134" s="128"/>
      <c r="V134" s="128"/>
      <c r="W134" s="128"/>
      <c r="X134" s="128"/>
      <c r="Y134" s="128"/>
      <c r="Z134" s="128"/>
      <c r="AA134" s="128"/>
      <c r="AB134" s="128"/>
      <c r="AC134" s="130"/>
      <c r="AD134" s="20"/>
      <c r="AE134" s="20"/>
      <c r="AF134" s="89"/>
      <c r="AG134" s="90"/>
      <c r="AH134" s="90"/>
      <c r="AI134" s="90"/>
      <c r="AJ134" s="90"/>
      <c r="AK134" s="90"/>
      <c r="AL134" s="90"/>
      <c r="AM134" s="90"/>
      <c r="AN134" s="90"/>
      <c r="AO134" s="128"/>
      <c r="AP134" s="128"/>
      <c r="AQ134" s="128"/>
      <c r="AR134" s="128"/>
      <c r="AS134" s="128"/>
      <c r="AT134" s="128"/>
      <c r="AU134" s="128"/>
      <c r="AV134" s="128"/>
      <c r="AW134" s="128"/>
      <c r="AX134" s="128"/>
      <c r="AY134" s="128"/>
      <c r="AZ134" s="128"/>
      <c r="BA134" s="128"/>
      <c r="BB134" s="128"/>
      <c r="BC134" s="128"/>
      <c r="BD134" s="128"/>
      <c r="BE134" s="128"/>
      <c r="BF134" s="130"/>
      <c r="BG134" s="20"/>
      <c r="BH134" s="20"/>
      <c r="BI134" s="20"/>
      <c r="BJ134" s="20"/>
      <c r="BK134" s="20"/>
      <c r="BL134" s="20"/>
      <c r="BM134" s="20"/>
      <c r="BN134" s="20"/>
      <c r="BO134" s="20"/>
      <c r="BP134" s="20"/>
      <c r="BQ134" s="20"/>
      <c r="BR134" s="20"/>
      <c r="BS134" s="20"/>
      <c r="BT134" s="20"/>
      <c r="BU134" s="20"/>
      <c r="BV134" s="20"/>
      <c r="BW134" s="20"/>
      <c r="BY134" s="28" t="s">
        <v>245</v>
      </c>
    </row>
    <row r="135" spans="2:77" s="20" customFormat="1" ht="4.5" customHeight="1">
      <c r="B135" s="160"/>
      <c r="BY135" s="28" t="s">
        <v>246</v>
      </c>
    </row>
    <row r="136" spans="2:77" s="20" customFormat="1" ht="4.5" customHeight="1" thickBot="1">
      <c r="B136" s="160"/>
      <c r="BY136" s="28" t="s">
        <v>247</v>
      </c>
    </row>
    <row r="137" spans="1:77" s="5" customFormat="1" ht="13.5" customHeight="1">
      <c r="A137" s="20"/>
      <c r="B137" s="160"/>
      <c r="C137" s="131" t="s">
        <v>48</v>
      </c>
      <c r="D137" s="87"/>
      <c r="E137" s="87"/>
      <c r="F137" s="133"/>
      <c r="G137" s="134"/>
      <c r="H137" s="24"/>
      <c r="I137" s="24"/>
      <c r="J137" s="137" t="s">
        <v>49</v>
      </c>
      <c r="K137" s="138"/>
      <c r="L137" s="138"/>
      <c r="M137" s="139"/>
      <c r="N137" s="143"/>
      <c r="O137" s="105"/>
      <c r="P137" s="105"/>
      <c r="Q137" s="105"/>
      <c r="R137" s="145" t="s">
        <v>50</v>
      </c>
      <c r="S137" s="145"/>
      <c r="T137" s="105"/>
      <c r="U137" s="105"/>
      <c r="V137" s="145" t="s">
        <v>51</v>
      </c>
      <c r="W137" s="145"/>
      <c r="X137" s="105"/>
      <c r="Y137" s="105"/>
      <c r="Z137" s="107" t="s">
        <v>52</v>
      </c>
      <c r="AA137" s="108"/>
      <c r="AB137" s="20"/>
      <c r="AC137" s="111" t="s">
        <v>61</v>
      </c>
      <c r="AD137" s="112"/>
      <c r="AE137" s="112"/>
      <c r="AF137" s="112"/>
      <c r="AG137" s="112"/>
      <c r="AH137" s="112"/>
      <c r="AI137" s="112"/>
      <c r="AJ137" s="112"/>
      <c r="AK137" s="112"/>
      <c r="AL137" s="112"/>
      <c r="AM137" s="112"/>
      <c r="AN137" s="151"/>
      <c r="AO137" s="152"/>
      <c r="AP137" s="152"/>
      <c r="AQ137" s="152"/>
      <c r="AR137" s="152"/>
      <c r="AS137" s="152"/>
      <c r="AT137" s="152"/>
      <c r="AU137" s="152"/>
      <c r="AV137" s="152"/>
      <c r="AW137" s="152"/>
      <c r="AX137" s="152"/>
      <c r="AY137" s="152"/>
      <c r="AZ137" s="152"/>
      <c r="BA137" s="152"/>
      <c r="BB137" s="152"/>
      <c r="BC137" s="152"/>
      <c r="BD137" s="152"/>
      <c r="BE137" s="152"/>
      <c r="BF137" s="152"/>
      <c r="BG137" s="153"/>
      <c r="BH137" s="20"/>
      <c r="BI137" s="20"/>
      <c r="BJ137" s="20"/>
      <c r="BK137" s="20"/>
      <c r="BL137" s="20"/>
      <c r="BM137" s="20"/>
      <c r="BN137" s="20"/>
      <c r="BO137" s="20"/>
      <c r="BP137" s="20"/>
      <c r="BQ137" s="20"/>
      <c r="BR137" s="20"/>
      <c r="BS137" s="20"/>
      <c r="BT137" s="20"/>
      <c r="BU137" s="20"/>
      <c r="BV137" s="20"/>
      <c r="BW137" s="20"/>
      <c r="BY137" s="28" t="s">
        <v>248</v>
      </c>
    </row>
    <row r="138" spans="1:77" s="5" customFormat="1" ht="14.25" thickBot="1">
      <c r="A138" s="20"/>
      <c r="B138" s="160"/>
      <c r="C138" s="132"/>
      <c r="D138" s="90"/>
      <c r="E138" s="90"/>
      <c r="F138" s="135"/>
      <c r="G138" s="136"/>
      <c r="H138" s="24"/>
      <c r="I138" s="24"/>
      <c r="J138" s="140"/>
      <c r="K138" s="141"/>
      <c r="L138" s="141"/>
      <c r="M138" s="142"/>
      <c r="N138" s="144"/>
      <c r="O138" s="106"/>
      <c r="P138" s="106"/>
      <c r="Q138" s="106"/>
      <c r="R138" s="146"/>
      <c r="S138" s="146"/>
      <c r="T138" s="106"/>
      <c r="U138" s="106"/>
      <c r="V138" s="146"/>
      <c r="W138" s="146"/>
      <c r="X138" s="106"/>
      <c r="Y138" s="106"/>
      <c r="Z138" s="109"/>
      <c r="AA138" s="110"/>
      <c r="AB138" s="20"/>
      <c r="AC138" s="113"/>
      <c r="AD138" s="114"/>
      <c r="AE138" s="114"/>
      <c r="AF138" s="114"/>
      <c r="AG138" s="114"/>
      <c r="AH138" s="114"/>
      <c r="AI138" s="114"/>
      <c r="AJ138" s="114"/>
      <c r="AK138" s="114"/>
      <c r="AL138" s="114"/>
      <c r="AM138" s="114"/>
      <c r="AN138" s="154"/>
      <c r="AO138" s="155"/>
      <c r="AP138" s="155"/>
      <c r="AQ138" s="155"/>
      <c r="AR138" s="155"/>
      <c r="AS138" s="155"/>
      <c r="AT138" s="155"/>
      <c r="AU138" s="155"/>
      <c r="AV138" s="155"/>
      <c r="AW138" s="155"/>
      <c r="AX138" s="155"/>
      <c r="AY138" s="155"/>
      <c r="AZ138" s="155"/>
      <c r="BA138" s="155"/>
      <c r="BB138" s="155"/>
      <c r="BC138" s="155"/>
      <c r="BD138" s="155"/>
      <c r="BE138" s="155"/>
      <c r="BF138" s="155"/>
      <c r="BG138" s="156"/>
      <c r="BH138" s="20"/>
      <c r="BI138" s="20"/>
      <c r="BJ138" s="20"/>
      <c r="BK138" s="20"/>
      <c r="BL138" s="20"/>
      <c r="BM138" s="20"/>
      <c r="BN138" s="20"/>
      <c r="BO138" s="20"/>
      <c r="BP138" s="20"/>
      <c r="BQ138" s="20"/>
      <c r="BR138" s="20"/>
      <c r="BS138" s="20"/>
      <c r="BT138" s="20"/>
      <c r="BU138" s="20"/>
      <c r="BV138" s="20"/>
      <c r="BW138" s="20"/>
      <c r="BY138" s="28" t="s">
        <v>249</v>
      </c>
    </row>
    <row r="139" spans="2:77" s="20" customFormat="1" ht="4.5" customHeight="1" thickBot="1">
      <c r="B139" s="160"/>
      <c r="Z139" s="25"/>
      <c r="AA139" s="25"/>
      <c r="AB139" s="25"/>
      <c r="AC139" s="25"/>
      <c r="BY139" s="28" t="s">
        <v>250</v>
      </c>
    </row>
    <row r="140" spans="1:77" s="5" customFormat="1" ht="13.5" customHeight="1">
      <c r="A140" s="20"/>
      <c r="B140" s="160"/>
      <c r="C140" s="80" t="s">
        <v>64</v>
      </c>
      <c r="D140" s="81"/>
      <c r="E140" s="81"/>
      <c r="F140" s="81"/>
      <c r="G140" s="81"/>
      <c r="H140" s="81"/>
      <c r="I140" s="81"/>
      <c r="J140" s="81"/>
      <c r="K140" s="82"/>
      <c r="L140" s="149"/>
      <c r="M140" s="147"/>
      <c r="N140" s="147"/>
      <c r="O140" s="147"/>
      <c r="P140" s="122" t="s">
        <v>50</v>
      </c>
      <c r="Q140" s="122"/>
      <c r="R140" s="147"/>
      <c r="S140" s="147"/>
      <c r="T140" s="122" t="s">
        <v>62</v>
      </c>
      <c r="U140" s="122"/>
      <c r="V140" s="147"/>
      <c r="W140" s="147"/>
      <c r="X140" s="122" t="s">
        <v>63</v>
      </c>
      <c r="Y140" s="123"/>
      <c r="Z140" s="20"/>
      <c r="AA140" s="20"/>
      <c r="AB140" s="20"/>
      <c r="AC140" s="20"/>
      <c r="AD140" s="20"/>
      <c r="AE140" s="20"/>
      <c r="AF140" s="86" t="s">
        <v>65</v>
      </c>
      <c r="AG140" s="87"/>
      <c r="AH140" s="87"/>
      <c r="AI140" s="87"/>
      <c r="AJ140" s="87"/>
      <c r="AK140" s="87"/>
      <c r="AL140" s="87"/>
      <c r="AM140" s="87"/>
      <c r="AN140" s="88"/>
      <c r="AO140" s="149"/>
      <c r="AP140" s="147"/>
      <c r="AQ140" s="147"/>
      <c r="AR140" s="122" t="s">
        <v>0</v>
      </c>
      <c r="AS140" s="147"/>
      <c r="AT140" s="147"/>
      <c r="AU140" s="147"/>
      <c r="AV140" s="147"/>
      <c r="AW140" s="122" t="s">
        <v>0</v>
      </c>
      <c r="AX140" s="147"/>
      <c r="AY140" s="147"/>
      <c r="AZ140" s="157"/>
      <c r="BA140" s="20"/>
      <c r="BB140" s="20"/>
      <c r="BC140" s="162" t="s">
        <v>106</v>
      </c>
      <c r="BD140" s="163"/>
      <c r="BE140" s="163"/>
      <c r="BF140" s="163"/>
      <c r="BG140" s="163"/>
      <c r="BH140" s="163"/>
      <c r="BI140" s="163"/>
      <c r="BJ140" s="163"/>
      <c r="BK140" s="163"/>
      <c r="BL140" s="163"/>
      <c r="BM140" s="164"/>
      <c r="BN140" s="171"/>
      <c r="BO140" s="172"/>
      <c r="BP140" s="172"/>
      <c r="BQ140" s="172"/>
      <c r="BR140" s="172"/>
      <c r="BS140" s="172"/>
      <c r="BT140" s="172"/>
      <c r="BU140" s="173"/>
      <c r="BV140" s="20"/>
      <c r="BW140" s="20"/>
      <c r="BY140" s="28" t="s">
        <v>251</v>
      </c>
    </row>
    <row r="141" spans="1:77" s="5" customFormat="1" ht="14.25" thickBot="1">
      <c r="A141" s="20"/>
      <c r="B141" s="161"/>
      <c r="C141" s="83"/>
      <c r="D141" s="84"/>
      <c r="E141" s="84"/>
      <c r="F141" s="84"/>
      <c r="G141" s="84"/>
      <c r="H141" s="84"/>
      <c r="I141" s="84"/>
      <c r="J141" s="84"/>
      <c r="K141" s="85"/>
      <c r="L141" s="150"/>
      <c r="M141" s="148"/>
      <c r="N141" s="148"/>
      <c r="O141" s="148"/>
      <c r="P141" s="125"/>
      <c r="Q141" s="125"/>
      <c r="R141" s="148"/>
      <c r="S141" s="148"/>
      <c r="T141" s="125"/>
      <c r="U141" s="125"/>
      <c r="V141" s="148"/>
      <c r="W141" s="148"/>
      <c r="X141" s="125"/>
      <c r="Y141" s="126"/>
      <c r="Z141" s="20"/>
      <c r="AA141" s="20"/>
      <c r="AB141" s="20"/>
      <c r="AC141" s="20"/>
      <c r="AD141" s="20"/>
      <c r="AE141" s="20"/>
      <c r="AF141" s="89"/>
      <c r="AG141" s="90"/>
      <c r="AH141" s="90"/>
      <c r="AI141" s="90"/>
      <c r="AJ141" s="90"/>
      <c r="AK141" s="90"/>
      <c r="AL141" s="90"/>
      <c r="AM141" s="90"/>
      <c r="AN141" s="91"/>
      <c r="AO141" s="150"/>
      <c r="AP141" s="148"/>
      <c r="AQ141" s="148"/>
      <c r="AR141" s="125"/>
      <c r="AS141" s="148"/>
      <c r="AT141" s="148"/>
      <c r="AU141" s="148"/>
      <c r="AV141" s="148"/>
      <c r="AW141" s="125"/>
      <c r="AX141" s="148"/>
      <c r="AY141" s="148"/>
      <c r="AZ141" s="158"/>
      <c r="BA141" s="20"/>
      <c r="BB141" s="20"/>
      <c r="BC141" s="165"/>
      <c r="BD141" s="166"/>
      <c r="BE141" s="166"/>
      <c r="BF141" s="166"/>
      <c r="BG141" s="166"/>
      <c r="BH141" s="166"/>
      <c r="BI141" s="166"/>
      <c r="BJ141" s="166"/>
      <c r="BK141" s="166"/>
      <c r="BL141" s="166"/>
      <c r="BM141" s="167"/>
      <c r="BN141" s="174"/>
      <c r="BO141" s="175"/>
      <c r="BP141" s="175"/>
      <c r="BQ141" s="175"/>
      <c r="BR141" s="175"/>
      <c r="BS141" s="175"/>
      <c r="BT141" s="175"/>
      <c r="BU141" s="176"/>
      <c r="BV141" s="20"/>
      <c r="BW141" s="20"/>
      <c r="BY141" s="28" t="s">
        <v>252</v>
      </c>
    </row>
    <row r="142" s="20" customFormat="1" ht="14.25" thickBot="1">
      <c r="BY142" s="28" t="s">
        <v>253</v>
      </c>
    </row>
    <row r="143" spans="1:77" s="5" customFormat="1" ht="13.5">
      <c r="A143" s="20"/>
      <c r="B143" s="168">
        <v>13</v>
      </c>
      <c r="C143" s="95" t="s">
        <v>40</v>
      </c>
      <c r="D143" s="95"/>
      <c r="E143" s="95"/>
      <c r="F143" s="95"/>
      <c r="G143" s="95"/>
      <c r="H143" s="95"/>
      <c r="I143" s="95"/>
      <c r="J143" s="95"/>
      <c r="K143" s="96"/>
      <c r="L143" s="101" t="s">
        <v>41</v>
      </c>
      <c r="M143" s="101"/>
      <c r="N143" s="101"/>
      <c r="O143" s="101"/>
      <c r="P143" s="101"/>
      <c r="Q143" s="101"/>
      <c r="R143" s="101"/>
      <c r="S143" s="101"/>
      <c r="T143" s="101"/>
      <c r="U143" s="101" t="s">
        <v>42</v>
      </c>
      <c r="V143" s="101"/>
      <c r="W143" s="101"/>
      <c r="X143" s="101"/>
      <c r="Y143" s="101"/>
      <c r="Z143" s="101"/>
      <c r="AA143" s="101"/>
      <c r="AB143" s="101"/>
      <c r="AC143" s="102"/>
      <c r="AD143" s="20"/>
      <c r="AE143" s="20"/>
      <c r="AF143" s="86" t="s">
        <v>43</v>
      </c>
      <c r="AG143" s="87"/>
      <c r="AH143" s="87"/>
      <c r="AI143" s="87"/>
      <c r="AJ143" s="87"/>
      <c r="AK143" s="87"/>
      <c r="AL143" s="87"/>
      <c r="AM143" s="87"/>
      <c r="AN143" s="87"/>
      <c r="AO143" s="101" t="s">
        <v>44</v>
      </c>
      <c r="AP143" s="101"/>
      <c r="AQ143" s="101"/>
      <c r="AR143" s="101"/>
      <c r="AS143" s="101"/>
      <c r="AT143" s="101"/>
      <c r="AU143" s="101"/>
      <c r="AV143" s="101"/>
      <c r="AW143" s="101"/>
      <c r="AX143" s="101" t="s">
        <v>45</v>
      </c>
      <c r="AY143" s="101"/>
      <c r="AZ143" s="101"/>
      <c r="BA143" s="101"/>
      <c r="BB143" s="101"/>
      <c r="BC143" s="101"/>
      <c r="BD143" s="101"/>
      <c r="BE143" s="101"/>
      <c r="BF143" s="102"/>
      <c r="BG143" s="20"/>
      <c r="BH143" s="20"/>
      <c r="BI143" s="20"/>
      <c r="BJ143" s="20"/>
      <c r="BK143" s="20"/>
      <c r="BL143" s="20"/>
      <c r="BM143" s="20"/>
      <c r="BN143" s="20"/>
      <c r="BO143" s="20"/>
      <c r="BP143" s="20"/>
      <c r="BQ143" s="20"/>
      <c r="BR143" s="20"/>
      <c r="BS143" s="20"/>
      <c r="BT143" s="20"/>
      <c r="BU143" s="20"/>
      <c r="BV143" s="20"/>
      <c r="BW143" s="20"/>
      <c r="BY143" s="28" t="s">
        <v>254</v>
      </c>
    </row>
    <row r="144" spans="1:77" s="5" customFormat="1" ht="13.5">
      <c r="A144" s="20"/>
      <c r="B144" s="169"/>
      <c r="C144" s="97"/>
      <c r="D144" s="97"/>
      <c r="E144" s="97"/>
      <c r="F144" s="97"/>
      <c r="G144" s="97"/>
      <c r="H144" s="97"/>
      <c r="I144" s="97"/>
      <c r="J144" s="97"/>
      <c r="K144" s="98"/>
      <c r="L144" s="127"/>
      <c r="M144" s="127"/>
      <c r="N144" s="127"/>
      <c r="O144" s="127"/>
      <c r="P144" s="127"/>
      <c r="Q144" s="127"/>
      <c r="R144" s="127"/>
      <c r="S144" s="127"/>
      <c r="T144" s="127"/>
      <c r="U144" s="127"/>
      <c r="V144" s="127"/>
      <c r="W144" s="127"/>
      <c r="X144" s="127"/>
      <c r="Y144" s="127"/>
      <c r="Z144" s="127"/>
      <c r="AA144" s="127"/>
      <c r="AB144" s="127"/>
      <c r="AC144" s="129"/>
      <c r="AD144" s="20"/>
      <c r="AE144" s="20"/>
      <c r="AF144" s="103"/>
      <c r="AG144" s="104"/>
      <c r="AH144" s="104"/>
      <c r="AI144" s="104"/>
      <c r="AJ144" s="104"/>
      <c r="AK144" s="104"/>
      <c r="AL144" s="104"/>
      <c r="AM144" s="104"/>
      <c r="AN144" s="104"/>
      <c r="AO144" s="127"/>
      <c r="AP144" s="127"/>
      <c r="AQ144" s="127"/>
      <c r="AR144" s="127"/>
      <c r="AS144" s="127"/>
      <c r="AT144" s="127"/>
      <c r="AU144" s="127"/>
      <c r="AV144" s="127"/>
      <c r="AW144" s="127"/>
      <c r="AX144" s="127"/>
      <c r="AY144" s="127"/>
      <c r="AZ144" s="127"/>
      <c r="BA144" s="127"/>
      <c r="BB144" s="127"/>
      <c r="BC144" s="127"/>
      <c r="BD144" s="127"/>
      <c r="BE144" s="127"/>
      <c r="BF144" s="129"/>
      <c r="BG144" s="20"/>
      <c r="BH144" s="20"/>
      <c r="BI144" s="20"/>
      <c r="BJ144" s="20"/>
      <c r="BK144" s="20"/>
      <c r="BL144" s="20"/>
      <c r="BM144" s="20"/>
      <c r="BN144" s="20"/>
      <c r="BO144" s="20"/>
      <c r="BP144" s="20"/>
      <c r="BQ144" s="20"/>
      <c r="BR144" s="20"/>
      <c r="BS144" s="20"/>
      <c r="BT144" s="20"/>
      <c r="BU144" s="20"/>
      <c r="BV144" s="20"/>
      <c r="BW144" s="20"/>
      <c r="BY144" s="28" t="s">
        <v>255</v>
      </c>
    </row>
    <row r="145" spans="1:77" s="5" customFormat="1" ht="14.25" thickBot="1">
      <c r="A145" s="20"/>
      <c r="B145" s="169"/>
      <c r="C145" s="99"/>
      <c r="D145" s="99"/>
      <c r="E145" s="99"/>
      <c r="F145" s="99"/>
      <c r="G145" s="99"/>
      <c r="H145" s="99"/>
      <c r="I145" s="99"/>
      <c r="J145" s="99"/>
      <c r="K145" s="100"/>
      <c r="L145" s="128"/>
      <c r="M145" s="128"/>
      <c r="N145" s="128"/>
      <c r="O145" s="128"/>
      <c r="P145" s="128"/>
      <c r="Q145" s="128"/>
      <c r="R145" s="128"/>
      <c r="S145" s="128"/>
      <c r="T145" s="128"/>
      <c r="U145" s="128"/>
      <c r="V145" s="128"/>
      <c r="W145" s="128"/>
      <c r="X145" s="128"/>
      <c r="Y145" s="128"/>
      <c r="Z145" s="128"/>
      <c r="AA145" s="128"/>
      <c r="AB145" s="128"/>
      <c r="AC145" s="130"/>
      <c r="AD145" s="20"/>
      <c r="AE145" s="20"/>
      <c r="AF145" s="89"/>
      <c r="AG145" s="90"/>
      <c r="AH145" s="90"/>
      <c r="AI145" s="90"/>
      <c r="AJ145" s="90"/>
      <c r="AK145" s="90"/>
      <c r="AL145" s="90"/>
      <c r="AM145" s="90"/>
      <c r="AN145" s="90"/>
      <c r="AO145" s="128"/>
      <c r="AP145" s="128"/>
      <c r="AQ145" s="128"/>
      <c r="AR145" s="128"/>
      <c r="AS145" s="128"/>
      <c r="AT145" s="128"/>
      <c r="AU145" s="128"/>
      <c r="AV145" s="128"/>
      <c r="AW145" s="128"/>
      <c r="AX145" s="128"/>
      <c r="AY145" s="128"/>
      <c r="AZ145" s="128"/>
      <c r="BA145" s="128"/>
      <c r="BB145" s="128"/>
      <c r="BC145" s="128"/>
      <c r="BD145" s="128"/>
      <c r="BE145" s="128"/>
      <c r="BF145" s="130"/>
      <c r="BG145" s="20"/>
      <c r="BH145" s="20"/>
      <c r="BI145" s="20"/>
      <c r="BJ145" s="20"/>
      <c r="BK145" s="20"/>
      <c r="BL145" s="20"/>
      <c r="BM145" s="20"/>
      <c r="BN145" s="20"/>
      <c r="BO145" s="20"/>
      <c r="BP145" s="20"/>
      <c r="BQ145" s="20"/>
      <c r="BR145" s="20"/>
      <c r="BS145" s="20"/>
      <c r="BT145" s="20"/>
      <c r="BU145" s="20"/>
      <c r="BV145" s="20"/>
      <c r="BW145" s="20"/>
      <c r="BY145" s="28" t="s">
        <v>256</v>
      </c>
    </row>
    <row r="146" spans="2:77" s="20" customFormat="1" ht="4.5" customHeight="1">
      <c r="B146" s="169"/>
      <c r="BY146" s="28" t="s">
        <v>257</v>
      </c>
    </row>
    <row r="147" spans="2:77" s="20" customFormat="1" ht="4.5" customHeight="1" thickBot="1">
      <c r="B147" s="169"/>
      <c r="BY147" s="28" t="s">
        <v>258</v>
      </c>
    </row>
    <row r="148" spans="1:77" s="5" customFormat="1" ht="13.5" customHeight="1">
      <c r="A148" s="20"/>
      <c r="B148" s="169"/>
      <c r="C148" s="131" t="s">
        <v>48</v>
      </c>
      <c r="D148" s="87"/>
      <c r="E148" s="87"/>
      <c r="F148" s="133"/>
      <c r="G148" s="134"/>
      <c r="H148" s="24"/>
      <c r="I148" s="24"/>
      <c r="J148" s="137" t="s">
        <v>49</v>
      </c>
      <c r="K148" s="138"/>
      <c r="L148" s="138"/>
      <c r="M148" s="139"/>
      <c r="N148" s="143"/>
      <c r="O148" s="105"/>
      <c r="P148" s="105"/>
      <c r="Q148" s="105"/>
      <c r="R148" s="145" t="s">
        <v>50</v>
      </c>
      <c r="S148" s="145"/>
      <c r="T148" s="105"/>
      <c r="U148" s="105"/>
      <c r="V148" s="145" t="s">
        <v>51</v>
      </c>
      <c r="W148" s="145"/>
      <c r="X148" s="105"/>
      <c r="Y148" s="105"/>
      <c r="Z148" s="107" t="s">
        <v>52</v>
      </c>
      <c r="AA148" s="108"/>
      <c r="AB148" s="20"/>
      <c r="AC148" s="111" t="s">
        <v>61</v>
      </c>
      <c r="AD148" s="112"/>
      <c r="AE148" s="112"/>
      <c r="AF148" s="112"/>
      <c r="AG148" s="112"/>
      <c r="AH148" s="112"/>
      <c r="AI148" s="112"/>
      <c r="AJ148" s="112"/>
      <c r="AK148" s="112"/>
      <c r="AL148" s="112"/>
      <c r="AM148" s="112"/>
      <c r="AN148" s="151"/>
      <c r="AO148" s="152"/>
      <c r="AP148" s="152"/>
      <c r="AQ148" s="152"/>
      <c r="AR148" s="152"/>
      <c r="AS148" s="152"/>
      <c r="AT148" s="152"/>
      <c r="AU148" s="152"/>
      <c r="AV148" s="152"/>
      <c r="AW148" s="152"/>
      <c r="AX148" s="152"/>
      <c r="AY148" s="152"/>
      <c r="AZ148" s="152"/>
      <c r="BA148" s="152"/>
      <c r="BB148" s="152"/>
      <c r="BC148" s="152"/>
      <c r="BD148" s="152"/>
      <c r="BE148" s="152"/>
      <c r="BF148" s="152"/>
      <c r="BG148" s="153"/>
      <c r="BH148" s="20"/>
      <c r="BI148" s="20"/>
      <c r="BJ148" s="20"/>
      <c r="BK148" s="20"/>
      <c r="BL148" s="20"/>
      <c r="BM148" s="20"/>
      <c r="BN148" s="20"/>
      <c r="BO148" s="20"/>
      <c r="BP148" s="20"/>
      <c r="BQ148" s="20"/>
      <c r="BR148" s="20"/>
      <c r="BS148" s="20"/>
      <c r="BT148" s="20"/>
      <c r="BU148" s="20"/>
      <c r="BV148" s="20"/>
      <c r="BW148" s="20"/>
      <c r="BY148" s="28" t="s">
        <v>259</v>
      </c>
    </row>
    <row r="149" spans="1:77" s="5" customFormat="1" ht="14.25" thickBot="1">
      <c r="A149" s="20"/>
      <c r="B149" s="169"/>
      <c r="C149" s="132"/>
      <c r="D149" s="90"/>
      <c r="E149" s="90"/>
      <c r="F149" s="135"/>
      <c r="G149" s="136"/>
      <c r="H149" s="24"/>
      <c r="I149" s="24"/>
      <c r="J149" s="140"/>
      <c r="K149" s="141"/>
      <c r="L149" s="141"/>
      <c r="M149" s="142"/>
      <c r="N149" s="144"/>
      <c r="O149" s="106"/>
      <c r="P149" s="106"/>
      <c r="Q149" s="106"/>
      <c r="R149" s="146"/>
      <c r="S149" s="146"/>
      <c r="T149" s="106"/>
      <c r="U149" s="106"/>
      <c r="V149" s="146"/>
      <c r="W149" s="146"/>
      <c r="X149" s="106"/>
      <c r="Y149" s="106"/>
      <c r="Z149" s="109"/>
      <c r="AA149" s="110"/>
      <c r="AB149" s="20"/>
      <c r="AC149" s="113"/>
      <c r="AD149" s="114"/>
      <c r="AE149" s="114"/>
      <c r="AF149" s="114"/>
      <c r="AG149" s="114"/>
      <c r="AH149" s="114"/>
      <c r="AI149" s="114"/>
      <c r="AJ149" s="114"/>
      <c r="AK149" s="114"/>
      <c r="AL149" s="114"/>
      <c r="AM149" s="114"/>
      <c r="AN149" s="154"/>
      <c r="AO149" s="155"/>
      <c r="AP149" s="155"/>
      <c r="AQ149" s="155"/>
      <c r="AR149" s="155"/>
      <c r="AS149" s="155"/>
      <c r="AT149" s="155"/>
      <c r="AU149" s="155"/>
      <c r="AV149" s="155"/>
      <c r="AW149" s="155"/>
      <c r="AX149" s="155"/>
      <c r="AY149" s="155"/>
      <c r="AZ149" s="155"/>
      <c r="BA149" s="155"/>
      <c r="BB149" s="155"/>
      <c r="BC149" s="155"/>
      <c r="BD149" s="155"/>
      <c r="BE149" s="155"/>
      <c r="BF149" s="155"/>
      <c r="BG149" s="156"/>
      <c r="BH149" s="20"/>
      <c r="BI149" s="20"/>
      <c r="BJ149" s="20"/>
      <c r="BK149" s="20"/>
      <c r="BL149" s="20"/>
      <c r="BM149" s="20"/>
      <c r="BN149" s="20"/>
      <c r="BO149" s="20"/>
      <c r="BP149" s="20"/>
      <c r="BQ149" s="20"/>
      <c r="BR149" s="20"/>
      <c r="BS149" s="20"/>
      <c r="BT149" s="20"/>
      <c r="BU149" s="20"/>
      <c r="BV149" s="20"/>
      <c r="BW149" s="20"/>
      <c r="BY149" s="28" t="s">
        <v>260</v>
      </c>
    </row>
    <row r="150" spans="2:77" s="20" customFormat="1" ht="4.5" customHeight="1" thickBot="1">
      <c r="B150" s="169"/>
      <c r="Z150" s="25"/>
      <c r="AA150" s="25"/>
      <c r="AB150" s="25"/>
      <c r="AC150" s="25"/>
      <c r="BY150" s="28" t="s">
        <v>261</v>
      </c>
    </row>
    <row r="151" spans="1:77" s="5" customFormat="1" ht="13.5" customHeight="1">
      <c r="A151" s="20"/>
      <c r="B151" s="169"/>
      <c r="C151" s="80" t="s">
        <v>64</v>
      </c>
      <c r="D151" s="81"/>
      <c r="E151" s="81"/>
      <c r="F151" s="81"/>
      <c r="G151" s="81"/>
      <c r="H151" s="81"/>
      <c r="I151" s="81"/>
      <c r="J151" s="81"/>
      <c r="K151" s="82"/>
      <c r="L151" s="149"/>
      <c r="M151" s="147"/>
      <c r="N151" s="147"/>
      <c r="O151" s="147"/>
      <c r="P151" s="122" t="s">
        <v>50</v>
      </c>
      <c r="Q151" s="122"/>
      <c r="R151" s="147"/>
      <c r="S151" s="147"/>
      <c r="T151" s="122" t="s">
        <v>62</v>
      </c>
      <c r="U151" s="122"/>
      <c r="V151" s="147"/>
      <c r="W151" s="147"/>
      <c r="X151" s="122" t="s">
        <v>63</v>
      </c>
      <c r="Y151" s="123"/>
      <c r="Z151" s="20"/>
      <c r="AA151" s="20"/>
      <c r="AB151" s="20"/>
      <c r="AC151" s="20"/>
      <c r="AD151" s="20"/>
      <c r="AE151" s="20"/>
      <c r="AF151" s="86" t="s">
        <v>65</v>
      </c>
      <c r="AG151" s="87"/>
      <c r="AH151" s="87"/>
      <c r="AI151" s="87"/>
      <c r="AJ151" s="87"/>
      <c r="AK151" s="87"/>
      <c r="AL151" s="87"/>
      <c r="AM151" s="87"/>
      <c r="AN151" s="88"/>
      <c r="AO151" s="149"/>
      <c r="AP151" s="147"/>
      <c r="AQ151" s="147"/>
      <c r="AR151" s="122" t="s">
        <v>0</v>
      </c>
      <c r="AS151" s="147"/>
      <c r="AT151" s="147"/>
      <c r="AU151" s="147"/>
      <c r="AV151" s="147"/>
      <c r="AW151" s="122" t="s">
        <v>0</v>
      </c>
      <c r="AX151" s="147"/>
      <c r="AY151" s="147"/>
      <c r="AZ151" s="157"/>
      <c r="BA151" s="20"/>
      <c r="BB151" s="20"/>
      <c r="BC151" s="162" t="s">
        <v>106</v>
      </c>
      <c r="BD151" s="163"/>
      <c r="BE151" s="163"/>
      <c r="BF151" s="163"/>
      <c r="BG151" s="163"/>
      <c r="BH151" s="163"/>
      <c r="BI151" s="163"/>
      <c r="BJ151" s="163"/>
      <c r="BK151" s="163"/>
      <c r="BL151" s="163"/>
      <c r="BM151" s="164"/>
      <c r="BN151" s="171"/>
      <c r="BO151" s="172"/>
      <c r="BP151" s="172"/>
      <c r="BQ151" s="172"/>
      <c r="BR151" s="172"/>
      <c r="BS151" s="172"/>
      <c r="BT151" s="172"/>
      <c r="BU151" s="173"/>
      <c r="BV151" s="20"/>
      <c r="BW151" s="20"/>
      <c r="BY151" s="28" t="s">
        <v>262</v>
      </c>
    </row>
    <row r="152" spans="1:77" s="5" customFormat="1" ht="14.25" thickBot="1">
      <c r="A152" s="20"/>
      <c r="B152" s="170"/>
      <c r="C152" s="83"/>
      <c r="D152" s="84"/>
      <c r="E152" s="84"/>
      <c r="F152" s="84"/>
      <c r="G152" s="84"/>
      <c r="H152" s="84"/>
      <c r="I152" s="84"/>
      <c r="J152" s="84"/>
      <c r="K152" s="85"/>
      <c r="L152" s="150"/>
      <c r="M152" s="148"/>
      <c r="N152" s="148"/>
      <c r="O152" s="148"/>
      <c r="P152" s="125"/>
      <c r="Q152" s="125"/>
      <c r="R152" s="148"/>
      <c r="S152" s="148"/>
      <c r="T152" s="125"/>
      <c r="U152" s="125"/>
      <c r="V152" s="148"/>
      <c r="W152" s="148"/>
      <c r="X152" s="125"/>
      <c r="Y152" s="126"/>
      <c r="Z152" s="20"/>
      <c r="AA152" s="20"/>
      <c r="AB152" s="20"/>
      <c r="AC152" s="20"/>
      <c r="AD152" s="20"/>
      <c r="AE152" s="20"/>
      <c r="AF152" s="89"/>
      <c r="AG152" s="90"/>
      <c r="AH152" s="90"/>
      <c r="AI152" s="90"/>
      <c r="AJ152" s="90"/>
      <c r="AK152" s="90"/>
      <c r="AL152" s="90"/>
      <c r="AM152" s="90"/>
      <c r="AN152" s="91"/>
      <c r="AO152" s="150"/>
      <c r="AP152" s="148"/>
      <c r="AQ152" s="148"/>
      <c r="AR152" s="125"/>
      <c r="AS152" s="148"/>
      <c r="AT152" s="148"/>
      <c r="AU152" s="148"/>
      <c r="AV152" s="148"/>
      <c r="AW152" s="125"/>
      <c r="AX152" s="148"/>
      <c r="AY152" s="148"/>
      <c r="AZ152" s="158"/>
      <c r="BA152" s="20"/>
      <c r="BB152" s="20"/>
      <c r="BC152" s="165"/>
      <c r="BD152" s="166"/>
      <c r="BE152" s="166"/>
      <c r="BF152" s="166"/>
      <c r="BG152" s="166"/>
      <c r="BH152" s="166"/>
      <c r="BI152" s="166"/>
      <c r="BJ152" s="166"/>
      <c r="BK152" s="166"/>
      <c r="BL152" s="166"/>
      <c r="BM152" s="167"/>
      <c r="BN152" s="174"/>
      <c r="BO152" s="175"/>
      <c r="BP152" s="175"/>
      <c r="BQ152" s="175"/>
      <c r="BR152" s="175"/>
      <c r="BS152" s="175"/>
      <c r="BT152" s="175"/>
      <c r="BU152" s="176"/>
      <c r="BV152" s="20"/>
      <c r="BW152" s="20"/>
      <c r="BY152" s="28" t="s">
        <v>263</v>
      </c>
    </row>
    <row r="153" s="20" customFormat="1" ht="14.25" thickBot="1">
      <c r="BY153" s="28" t="s">
        <v>264</v>
      </c>
    </row>
    <row r="154" spans="1:77" s="5" customFormat="1" ht="13.5">
      <c r="A154" s="20"/>
      <c r="B154" s="168">
        <v>14</v>
      </c>
      <c r="C154" s="95" t="s">
        <v>40</v>
      </c>
      <c r="D154" s="95"/>
      <c r="E154" s="95"/>
      <c r="F154" s="95"/>
      <c r="G154" s="95"/>
      <c r="H154" s="95"/>
      <c r="I154" s="95"/>
      <c r="J154" s="95"/>
      <c r="K154" s="96"/>
      <c r="L154" s="101" t="s">
        <v>41</v>
      </c>
      <c r="M154" s="101"/>
      <c r="N154" s="101"/>
      <c r="O154" s="101"/>
      <c r="P154" s="101"/>
      <c r="Q154" s="101"/>
      <c r="R154" s="101"/>
      <c r="S154" s="101"/>
      <c r="T154" s="101"/>
      <c r="U154" s="101" t="s">
        <v>42</v>
      </c>
      <c r="V154" s="101"/>
      <c r="W154" s="101"/>
      <c r="X154" s="101"/>
      <c r="Y154" s="101"/>
      <c r="Z154" s="101"/>
      <c r="AA154" s="101"/>
      <c r="AB154" s="101"/>
      <c r="AC154" s="102"/>
      <c r="AD154" s="20"/>
      <c r="AE154" s="20"/>
      <c r="AF154" s="86" t="s">
        <v>43</v>
      </c>
      <c r="AG154" s="87"/>
      <c r="AH154" s="87"/>
      <c r="AI154" s="87"/>
      <c r="AJ154" s="87"/>
      <c r="AK154" s="87"/>
      <c r="AL154" s="87"/>
      <c r="AM154" s="87"/>
      <c r="AN154" s="87"/>
      <c r="AO154" s="101" t="s">
        <v>44</v>
      </c>
      <c r="AP154" s="101"/>
      <c r="AQ154" s="101"/>
      <c r="AR154" s="101"/>
      <c r="AS154" s="101"/>
      <c r="AT154" s="101"/>
      <c r="AU154" s="101"/>
      <c r="AV154" s="101"/>
      <c r="AW154" s="101"/>
      <c r="AX154" s="101" t="s">
        <v>45</v>
      </c>
      <c r="AY154" s="101"/>
      <c r="AZ154" s="101"/>
      <c r="BA154" s="101"/>
      <c r="BB154" s="101"/>
      <c r="BC154" s="101"/>
      <c r="BD154" s="101"/>
      <c r="BE154" s="101"/>
      <c r="BF154" s="102"/>
      <c r="BG154" s="20"/>
      <c r="BH154" s="20"/>
      <c r="BI154" s="20"/>
      <c r="BJ154" s="20"/>
      <c r="BK154" s="20"/>
      <c r="BL154" s="20"/>
      <c r="BM154" s="20"/>
      <c r="BN154" s="20"/>
      <c r="BO154" s="20"/>
      <c r="BP154" s="20"/>
      <c r="BQ154" s="20"/>
      <c r="BR154" s="20"/>
      <c r="BS154" s="20"/>
      <c r="BT154" s="20"/>
      <c r="BU154" s="20"/>
      <c r="BV154" s="20"/>
      <c r="BW154" s="20"/>
      <c r="BY154" s="28" t="s">
        <v>265</v>
      </c>
    </row>
    <row r="155" spans="1:77" s="5" customFormat="1" ht="13.5">
      <c r="A155" s="20"/>
      <c r="B155" s="169"/>
      <c r="C155" s="97"/>
      <c r="D155" s="97"/>
      <c r="E155" s="97"/>
      <c r="F155" s="97"/>
      <c r="G155" s="97"/>
      <c r="H155" s="97"/>
      <c r="I155" s="97"/>
      <c r="J155" s="97"/>
      <c r="K155" s="98"/>
      <c r="L155" s="127"/>
      <c r="M155" s="127"/>
      <c r="N155" s="127"/>
      <c r="O155" s="127"/>
      <c r="P155" s="127"/>
      <c r="Q155" s="127"/>
      <c r="R155" s="127"/>
      <c r="S155" s="127"/>
      <c r="T155" s="127"/>
      <c r="U155" s="127"/>
      <c r="V155" s="127"/>
      <c r="W155" s="127"/>
      <c r="X155" s="127"/>
      <c r="Y155" s="127"/>
      <c r="Z155" s="127"/>
      <c r="AA155" s="127"/>
      <c r="AB155" s="127"/>
      <c r="AC155" s="129"/>
      <c r="AD155" s="20"/>
      <c r="AE155" s="20"/>
      <c r="AF155" s="103"/>
      <c r="AG155" s="104"/>
      <c r="AH155" s="104"/>
      <c r="AI155" s="104"/>
      <c r="AJ155" s="104"/>
      <c r="AK155" s="104"/>
      <c r="AL155" s="104"/>
      <c r="AM155" s="104"/>
      <c r="AN155" s="104"/>
      <c r="AO155" s="127"/>
      <c r="AP155" s="127"/>
      <c r="AQ155" s="127"/>
      <c r="AR155" s="127"/>
      <c r="AS155" s="127"/>
      <c r="AT155" s="127"/>
      <c r="AU155" s="127"/>
      <c r="AV155" s="127"/>
      <c r="AW155" s="127"/>
      <c r="AX155" s="127"/>
      <c r="AY155" s="127"/>
      <c r="AZ155" s="127"/>
      <c r="BA155" s="127"/>
      <c r="BB155" s="127"/>
      <c r="BC155" s="127"/>
      <c r="BD155" s="127"/>
      <c r="BE155" s="127"/>
      <c r="BF155" s="129"/>
      <c r="BG155" s="20"/>
      <c r="BH155" s="20"/>
      <c r="BI155" s="20"/>
      <c r="BJ155" s="20"/>
      <c r="BK155" s="20"/>
      <c r="BL155" s="20"/>
      <c r="BM155" s="20"/>
      <c r="BN155" s="20"/>
      <c r="BO155" s="20"/>
      <c r="BP155" s="20"/>
      <c r="BQ155" s="20"/>
      <c r="BR155" s="20"/>
      <c r="BS155" s="20"/>
      <c r="BT155" s="20"/>
      <c r="BU155" s="20"/>
      <c r="BV155" s="20"/>
      <c r="BW155" s="20"/>
      <c r="BY155" s="28" t="s">
        <v>266</v>
      </c>
    </row>
    <row r="156" spans="1:77" s="5" customFormat="1" ht="14.25" thickBot="1">
      <c r="A156" s="20"/>
      <c r="B156" s="169"/>
      <c r="C156" s="99"/>
      <c r="D156" s="99"/>
      <c r="E156" s="99"/>
      <c r="F156" s="99"/>
      <c r="G156" s="99"/>
      <c r="H156" s="99"/>
      <c r="I156" s="99"/>
      <c r="J156" s="99"/>
      <c r="K156" s="100"/>
      <c r="L156" s="128"/>
      <c r="M156" s="128"/>
      <c r="N156" s="128"/>
      <c r="O156" s="128"/>
      <c r="P156" s="128"/>
      <c r="Q156" s="128"/>
      <c r="R156" s="128"/>
      <c r="S156" s="128"/>
      <c r="T156" s="128"/>
      <c r="U156" s="128"/>
      <c r="V156" s="128"/>
      <c r="W156" s="128"/>
      <c r="X156" s="128"/>
      <c r="Y156" s="128"/>
      <c r="Z156" s="128"/>
      <c r="AA156" s="128"/>
      <c r="AB156" s="128"/>
      <c r="AC156" s="130"/>
      <c r="AD156" s="20"/>
      <c r="AE156" s="20"/>
      <c r="AF156" s="89"/>
      <c r="AG156" s="90"/>
      <c r="AH156" s="90"/>
      <c r="AI156" s="90"/>
      <c r="AJ156" s="90"/>
      <c r="AK156" s="90"/>
      <c r="AL156" s="90"/>
      <c r="AM156" s="90"/>
      <c r="AN156" s="90"/>
      <c r="AO156" s="128"/>
      <c r="AP156" s="128"/>
      <c r="AQ156" s="128"/>
      <c r="AR156" s="128"/>
      <c r="AS156" s="128"/>
      <c r="AT156" s="128"/>
      <c r="AU156" s="128"/>
      <c r="AV156" s="128"/>
      <c r="AW156" s="128"/>
      <c r="AX156" s="128"/>
      <c r="AY156" s="128"/>
      <c r="AZ156" s="128"/>
      <c r="BA156" s="128"/>
      <c r="BB156" s="128"/>
      <c r="BC156" s="128"/>
      <c r="BD156" s="128"/>
      <c r="BE156" s="128"/>
      <c r="BF156" s="130"/>
      <c r="BG156" s="20"/>
      <c r="BH156" s="20"/>
      <c r="BI156" s="20"/>
      <c r="BJ156" s="20"/>
      <c r="BK156" s="20"/>
      <c r="BL156" s="20"/>
      <c r="BM156" s="20"/>
      <c r="BN156" s="20"/>
      <c r="BO156" s="20"/>
      <c r="BP156" s="20"/>
      <c r="BQ156" s="20"/>
      <c r="BR156" s="20"/>
      <c r="BS156" s="20"/>
      <c r="BT156" s="20"/>
      <c r="BU156" s="20"/>
      <c r="BV156" s="20"/>
      <c r="BW156" s="20"/>
      <c r="BY156" s="28" t="s">
        <v>267</v>
      </c>
    </row>
    <row r="157" spans="2:77" s="20" customFormat="1" ht="4.5" customHeight="1">
      <c r="B157" s="169"/>
      <c r="BY157" s="28" t="s">
        <v>268</v>
      </c>
    </row>
    <row r="158" spans="2:77" s="20" customFormat="1" ht="4.5" customHeight="1" thickBot="1">
      <c r="B158" s="169"/>
      <c r="BY158" s="28" t="s">
        <v>269</v>
      </c>
    </row>
    <row r="159" spans="1:77" s="5" customFormat="1" ht="13.5" customHeight="1">
      <c r="A159" s="20"/>
      <c r="B159" s="169"/>
      <c r="C159" s="131" t="s">
        <v>48</v>
      </c>
      <c r="D159" s="87"/>
      <c r="E159" s="87"/>
      <c r="F159" s="133"/>
      <c r="G159" s="134"/>
      <c r="H159" s="24"/>
      <c r="I159" s="24"/>
      <c r="J159" s="137" t="s">
        <v>49</v>
      </c>
      <c r="K159" s="138"/>
      <c r="L159" s="138"/>
      <c r="M159" s="139"/>
      <c r="N159" s="143"/>
      <c r="O159" s="105"/>
      <c r="P159" s="105"/>
      <c r="Q159" s="105"/>
      <c r="R159" s="145" t="s">
        <v>50</v>
      </c>
      <c r="S159" s="145"/>
      <c r="T159" s="105"/>
      <c r="U159" s="105"/>
      <c r="V159" s="145" t="s">
        <v>51</v>
      </c>
      <c r="W159" s="145"/>
      <c r="X159" s="105"/>
      <c r="Y159" s="105"/>
      <c r="Z159" s="107" t="s">
        <v>52</v>
      </c>
      <c r="AA159" s="108"/>
      <c r="AB159" s="20"/>
      <c r="AC159" s="111" t="s">
        <v>61</v>
      </c>
      <c r="AD159" s="112"/>
      <c r="AE159" s="112"/>
      <c r="AF159" s="112"/>
      <c r="AG159" s="112"/>
      <c r="AH159" s="112"/>
      <c r="AI159" s="112"/>
      <c r="AJ159" s="112"/>
      <c r="AK159" s="112"/>
      <c r="AL159" s="112"/>
      <c r="AM159" s="112"/>
      <c r="AN159" s="151"/>
      <c r="AO159" s="152"/>
      <c r="AP159" s="152"/>
      <c r="AQ159" s="152"/>
      <c r="AR159" s="152"/>
      <c r="AS159" s="152"/>
      <c r="AT159" s="152"/>
      <c r="AU159" s="152"/>
      <c r="AV159" s="152"/>
      <c r="AW159" s="152"/>
      <c r="AX159" s="152"/>
      <c r="AY159" s="152"/>
      <c r="AZ159" s="152"/>
      <c r="BA159" s="152"/>
      <c r="BB159" s="152"/>
      <c r="BC159" s="152"/>
      <c r="BD159" s="152"/>
      <c r="BE159" s="152"/>
      <c r="BF159" s="152"/>
      <c r="BG159" s="153"/>
      <c r="BH159" s="20"/>
      <c r="BI159" s="20"/>
      <c r="BJ159" s="20"/>
      <c r="BK159" s="20"/>
      <c r="BL159" s="20"/>
      <c r="BM159" s="20"/>
      <c r="BN159" s="20"/>
      <c r="BO159" s="20"/>
      <c r="BP159" s="20"/>
      <c r="BQ159" s="20"/>
      <c r="BR159" s="20"/>
      <c r="BS159" s="20"/>
      <c r="BT159" s="20"/>
      <c r="BU159" s="20"/>
      <c r="BV159" s="20"/>
      <c r="BW159" s="20"/>
      <c r="BY159" s="28" t="s">
        <v>270</v>
      </c>
    </row>
    <row r="160" spans="1:77" s="5" customFormat="1" ht="14.25" thickBot="1">
      <c r="A160" s="20"/>
      <c r="B160" s="169"/>
      <c r="C160" s="132"/>
      <c r="D160" s="90"/>
      <c r="E160" s="90"/>
      <c r="F160" s="135"/>
      <c r="G160" s="136"/>
      <c r="H160" s="24"/>
      <c r="I160" s="24"/>
      <c r="J160" s="140"/>
      <c r="K160" s="141"/>
      <c r="L160" s="141"/>
      <c r="M160" s="142"/>
      <c r="N160" s="144"/>
      <c r="O160" s="106"/>
      <c r="P160" s="106"/>
      <c r="Q160" s="106"/>
      <c r="R160" s="146"/>
      <c r="S160" s="146"/>
      <c r="T160" s="106"/>
      <c r="U160" s="106"/>
      <c r="V160" s="146"/>
      <c r="W160" s="146"/>
      <c r="X160" s="106"/>
      <c r="Y160" s="106"/>
      <c r="Z160" s="109"/>
      <c r="AA160" s="110"/>
      <c r="AB160" s="20"/>
      <c r="AC160" s="113"/>
      <c r="AD160" s="114"/>
      <c r="AE160" s="114"/>
      <c r="AF160" s="114"/>
      <c r="AG160" s="114"/>
      <c r="AH160" s="114"/>
      <c r="AI160" s="114"/>
      <c r="AJ160" s="114"/>
      <c r="AK160" s="114"/>
      <c r="AL160" s="114"/>
      <c r="AM160" s="114"/>
      <c r="AN160" s="154"/>
      <c r="AO160" s="155"/>
      <c r="AP160" s="155"/>
      <c r="AQ160" s="155"/>
      <c r="AR160" s="155"/>
      <c r="AS160" s="155"/>
      <c r="AT160" s="155"/>
      <c r="AU160" s="155"/>
      <c r="AV160" s="155"/>
      <c r="AW160" s="155"/>
      <c r="AX160" s="155"/>
      <c r="AY160" s="155"/>
      <c r="AZ160" s="155"/>
      <c r="BA160" s="155"/>
      <c r="BB160" s="155"/>
      <c r="BC160" s="155"/>
      <c r="BD160" s="155"/>
      <c r="BE160" s="155"/>
      <c r="BF160" s="155"/>
      <c r="BG160" s="156"/>
      <c r="BH160" s="20"/>
      <c r="BI160" s="20"/>
      <c r="BJ160" s="20"/>
      <c r="BK160" s="20"/>
      <c r="BL160" s="20"/>
      <c r="BM160" s="20"/>
      <c r="BN160" s="20"/>
      <c r="BO160" s="20"/>
      <c r="BP160" s="20"/>
      <c r="BQ160" s="20"/>
      <c r="BR160" s="20"/>
      <c r="BS160" s="20"/>
      <c r="BT160" s="20"/>
      <c r="BU160" s="20"/>
      <c r="BV160" s="20"/>
      <c r="BW160" s="20"/>
      <c r="BY160" s="28" t="s">
        <v>271</v>
      </c>
    </row>
    <row r="161" spans="2:77" s="20" customFormat="1" ht="4.5" customHeight="1" thickBot="1">
      <c r="B161" s="169"/>
      <c r="Z161" s="25"/>
      <c r="AA161" s="25"/>
      <c r="AB161" s="25"/>
      <c r="AC161" s="25"/>
      <c r="BY161" s="28" t="s">
        <v>272</v>
      </c>
    </row>
    <row r="162" spans="1:77" s="5" customFormat="1" ht="13.5" customHeight="1">
      <c r="A162" s="20"/>
      <c r="B162" s="169"/>
      <c r="C162" s="80" t="s">
        <v>64</v>
      </c>
      <c r="D162" s="81"/>
      <c r="E162" s="81"/>
      <c r="F162" s="81"/>
      <c r="G162" s="81"/>
      <c r="H162" s="81"/>
      <c r="I162" s="81"/>
      <c r="J162" s="81"/>
      <c r="K162" s="82"/>
      <c r="L162" s="149"/>
      <c r="M162" s="147"/>
      <c r="N162" s="147"/>
      <c r="O162" s="147"/>
      <c r="P162" s="122" t="s">
        <v>50</v>
      </c>
      <c r="Q162" s="122"/>
      <c r="R162" s="147"/>
      <c r="S162" s="147"/>
      <c r="T162" s="122" t="s">
        <v>62</v>
      </c>
      <c r="U162" s="122"/>
      <c r="V162" s="147"/>
      <c r="W162" s="147"/>
      <c r="X162" s="122" t="s">
        <v>63</v>
      </c>
      <c r="Y162" s="123"/>
      <c r="Z162" s="20"/>
      <c r="AA162" s="20"/>
      <c r="AB162" s="20"/>
      <c r="AC162" s="20"/>
      <c r="AD162" s="20"/>
      <c r="AE162" s="20"/>
      <c r="AF162" s="86" t="s">
        <v>65</v>
      </c>
      <c r="AG162" s="87"/>
      <c r="AH162" s="87"/>
      <c r="AI162" s="87"/>
      <c r="AJ162" s="87"/>
      <c r="AK162" s="87"/>
      <c r="AL162" s="87"/>
      <c r="AM162" s="87"/>
      <c r="AN162" s="88"/>
      <c r="AO162" s="149"/>
      <c r="AP162" s="147"/>
      <c r="AQ162" s="147"/>
      <c r="AR162" s="122" t="s">
        <v>0</v>
      </c>
      <c r="AS162" s="147"/>
      <c r="AT162" s="147"/>
      <c r="AU162" s="147"/>
      <c r="AV162" s="147"/>
      <c r="AW162" s="122" t="s">
        <v>0</v>
      </c>
      <c r="AX162" s="147"/>
      <c r="AY162" s="147"/>
      <c r="AZ162" s="157"/>
      <c r="BA162" s="20"/>
      <c r="BB162" s="20"/>
      <c r="BC162" s="162" t="s">
        <v>106</v>
      </c>
      <c r="BD162" s="163"/>
      <c r="BE162" s="163"/>
      <c r="BF162" s="163"/>
      <c r="BG162" s="163"/>
      <c r="BH162" s="163"/>
      <c r="BI162" s="163"/>
      <c r="BJ162" s="163"/>
      <c r="BK162" s="163"/>
      <c r="BL162" s="163"/>
      <c r="BM162" s="164"/>
      <c r="BN162" s="171"/>
      <c r="BO162" s="172"/>
      <c r="BP162" s="172"/>
      <c r="BQ162" s="172"/>
      <c r="BR162" s="172"/>
      <c r="BS162" s="172"/>
      <c r="BT162" s="172"/>
      <c r="BU162" s="173"/>
      <c r="BV162" s="20"/>
      <c r="BW162" s="20"/>
      <c r="BY162" s="28" t="s">
        <v>273</v>
      </c>
    </row>
    <row r="163" spans="1:77" s="5" customFormat="1" ht="14.25" thickBot="1">
      <c r="A163" s="20"/>
      <c r="B163" s="170"/>
      <c r="C163" s="83"/>
      <c r="D163" s="84"/>
      <c r="E163" s="84"/>
      <c r="F163" s="84"/>
      <c r="G163" s="84"/>
      <c r="H163" s="84"/>
      <c r="I163" s="84"/>
      <c r="J163" s="84"/>
      <c r="K163" s="85"/>
      <c r="L163" s="150"/>
      <c r="M163" s="148"/>
      <c r="N163" s="148"/>
      <c r="O163" s="148"/>
      <c r="P163" s="125"/>
      <c r="Q163" s="125"/>
      <c r="R163" s="148"/>
      <c r="S163" s="148"/>
      <c r="T163" s="125"/>
      <c r="U163" s="125"/>
      <c r="V163" s="148"/>
      <c r="W163" s="148"/>
      <c r="X163" s="125"/>
      <c r="Y163" s="126"/>
      <c r="Z163" s="20"/>
      <c r="AA163" s="20"/>
      <c r="AB163" s="20"/>
      <c r="AC163" s="20"/>
      <c r="AD163" s="20"/>
      <c r="AE163" s="20"/>
      <c r="AF163" s="89"/>
      <c r="AG163" s="90"/>
      <c r="AH163" s="90"/>
      <c r="AI163" s="90"/>
      <c r="AJ163" s="90"/>
      <c r="AK163" s="90"/>
      <c r="AL163" s="90"/>
      <c r="AM163" s="90"/>
      <c r="AN163" s="91"/>
      <c r="AO163" s="150"/>
      <c r="AP163" s="148"/>
      <c r="AQ163" s="148"/>
      <c r="AR163" s="125"/>
      <c r="AS163" s="148"/>
      <c r="AT163" s="148"/>
      <c r="AU163" s="148"/>
      <c r="AV163" s="148"/>
      <c r="AW163" s="125"/>
      <c r="AX163" s="148"/>
      <c r="AY163" s="148"/>
      <c r="AZ163" s="158"/>
      <c r="BA163" s="20"/>
      <c r="BB163" s="20"/>
      <c r="BC163" s="165"/>
      <c r="BD163" s="166"/>
      <c r="BE163" s="166"/>
      <c r="BF163" s="166"/>
      <c r="BG163" s="166"/>
      <c r="BH163" s="166"/>
      <c r="BI163" s="166"/>
      <c r="BJ163" s="166"/>
      <c r="BK163" s="166"/>
      <c r="BL163" s="166"/>
      <c r="BM163" s="167"/>
      <c r="BN163" s="174"/>
      <c r="BO163" s="175"/>
      <c r="BP163" s="175"/>
      <c r="BQ163" s="175"/>
      <c r="BR163" s="175"/>
      <c r="BS163" s="175"/>
      <c r="BT163" s="175"/>
      <c r="BU163" s="176"/>
      <c r="BV163" s="20"/>
      <c r="BW163" s="20"/>
      <c r="BY163" s="28" t="s">
        <v>274</v>
      </c>
    </row>
    <row r="164" s="20" customFormat="1" ht="14.25" thickBot="1">
      <c r="BY164" s="28" t="s">
        <v>275</v>
      </c>
    </row>
    <row r="165" spans="1:77" s="5" customFormat="1" ht="13.5">
      <c r="A165" s="20"/>
      <c r="B165" s="168">
        <v>15</v>
      </c>
      <c r="C165" s="95" t="s">
        <v>40</v>
      </c>
      <c r="D165" s="95"/>
      <c r="E165" s="95"/>
      <c r="F165" s="95"/>
      <c r="G165" s="95"/>
      <c r="H165" s="95"/>
      <c r="I165" s="95"/>
      <c r="J165" s="95"/>
      <c r="K165" s="96"/>
      <c r="L165" s="101" t="s">
        <v>41</v>
      </c>
      <c r="M165" s="101"/>
      <c r="N165" s="101"/>
      <c r="O165" s="101"/>
      <c r="P165" s="101"/>
      <c r="Q165" s="101"/>
      <c r="R165" s="101"/>
      <c r="S165" s="101"/>
      <c r="T165" s="101"/>
      <c r="U165" s="101" t="s">
        <v>42</v>
      </c>
      <c r="V165" s="101"/>
      <c r="W165" s="101"/>
      <c r="X165" s="101"/>
      <c r="Y165" s="101"/>
      <c r="Z165" s="101"/>
      <c r="AA165" s="101"/>
      <c r="AB165" s="101"/>
      <c r="AC165" s="102"/>
      <c r="AD165" s="20"/>
      <c r="AE165" s="20"/>
      <c r="AF165" s="86" t="s">
        <v>43</v>
      </c>
      <c r="AG165" s="87"/>
      <c r="AH165" s="87"/>
      <c r="AI165" s="87"/>
      <c r="AJ165" s="87"/>
      <c r="AK165" s="87"/>
      <c r="AL165" s="87"/>
      <c r="AM165" s="87"/>
      <c r="AN165" s="87"/>
      <c r="AO165" s="101" t="s">
        <v>44</v>
      </c>
      <c r="AP165" s="101"/>
      <c r="AQ165" s="101"/>
      <c r="AR165" s="101"/>
      <c r="AS165" s="101"/>
      <c r="AT165" s="101"/>
      <c r="AU165" s="101"/>
      <c r="AV165" s="101"/>
      <c r="AW165" s="101"/>
      <c r="AX165" s="101" t="s">
        <v>45</v>
      </c>
      <c r="AY165" s="101"/>
      <c r="AZ165" s="101"/>
      <c r="BA165" s="101"/>
      <c r="BB165" s="101"/>
      <c r="BC165" s="101"/>
      <c r="BD165" s="101"/>
      <c r="BE165" s="101"/>
      <c r="BF165" s="102"/>
      <c r="BG165" s="20"/>
      <c r="BH165" s="20"/>
      <c r="BI165" s="20"/>
      <c r="BJ165" s="20"/>
      <c r="BK165" s="20"/>
      <c r="BL165" s="20"/>
      <c r="BM165" s="20"/>
      <c r="BN165" s="20"/>
      <c r="BO165" s="20"/>
      <c r="BP165" s="20"/>
      <c r="BQ165" s="20"/>
      <c r="BR165" s="20"/>
      <c r="BS165" s="20"/>
      <c r="BT165" s="20"/>
      <c r="BU165" s="20"/>
      <c r="BV165" s="20"/>
      <c r="BW165" s="20"/>
      <c r="BY165" s="28" t="s">
        <v>276</v>
      </c>
    </row>
    <row r="166" spans="1:77" s="5" customFormat="1" ht="13.5">
      <c r="A166" s="20"/>
      <c r="B166" s="169"/>
      <c r="C166" s="97"/>
      <c r="D166" s="97"/>
      <c r="E166" s="97"/>
      <c r="F166" s="97"/>
      <c r="G166" s="97"/>
      <c r="H166" s="97"/>
      <c r="I166" s="97"/>
      <c r="J166" s="97"/>
      <c r="K166" s="98"/>
      <c r="L166" s="127"/>
      <c r="M166" s="127"/>
      <c r="N166" s="127"/>
      <c r="O166" s="127"/>
      <c r="P166" s="127"/>
      <c r="Q166" s="127"/>
      <c r="R166" s="127"/>
      <c r="S166" s="127"/>
      <c r="T166" s="127"/>
      <c r="U166" s="127"/>
      <c r="V166" s="127"/>
      <c r="W166" s="127"/>
      <c r="X166" s="127"/>
      <c r="Y166" s="127"/>
      <c r="Z166" s="127"/>
      <c r="AA166" s="127"/>
      <c r="AB166" s="127"/>
      <c r="AC166" s="129"/>
      <c r="AD166" s="20"/>
      <c r="AE166" s="20"/>
      <c r="AF166" s="103"/>
      <c r="AG166" s="104"/>
      <c r="AH166" s="104"/>
      <c r="AI166" s="104"/>
      <c r="AJ166" s="104"/>
      <c r="AK166" s="104"/>
      <c r="AL166" s="104"/>
      <c r="AM166" s="104"/>
      <c r="AN166" s="104"/>
      <c r="AO166" s="127"/>
      <c r="AP166" s="127"/>
      <c r="AQ166" s="127"/>
      <c r="AR166" s="127"/>
      <c r="AS166" s="127"/>
      <c r="AT166" s="127"/>
      <c r="AU166" s="127"/>
      <c r="AV166" s="127"/>
      <c r="AW166" s="127"/>
      <c r="AX166" s="127"/>
      <c r="AY166" s="127"/>
      <c r="AZ166" s="127"/>
      <c r="BA166" s="127"/>
      <c r="BB166" s="127"/>
      <c r="BC166" s="127"/>
      <c r="BD166" s="127"/>
      <c r="BE166" s="127"/>
      <c r="BF166" s="129"/>
      <c r="BG166" s="20"/>
      <c r="BH166" s="20"/>
      <c r="BI166" s="20"/>
      <c r="BJ166" s="20"/>
      <c r="BK166" s="20"/>
      <c r="BL166" s="20"/>
      <c r="BM166" s="20"/>
      <c r="BN166" s="20"/>
      <c r="BO166" s="20"/>
      <c r="BP166" s="20"/>
      <c r="BQ166" s="20"/>
      <c r="BR166" s="20"/>
      <c r="BS166" s="20"/>
      <c r="BT166" s="20"/>
      <c r="BU166" s="20"/>
      <c r="BV166" s="20"/>
      <c r="BW166" s="20"/>
      <c r="BY166" s="28" t="s">
        <v>277</v>
      </c>
    </row>
    <row r="167" spans="1:77" s="5" customFormat="1" ht="14.25" thickBot="1">
      <c r="A167" s="20"/>
      <c r="B167" s="169"/>
      <c r="C167" s="99"/>
      <c r="D167" s="99"/>
      <c r="E167" s="99"/>
      <c r="F167" s="99"/>
      <c r="G167" s="99"/>
      <c r="H167" s="99"/>
      <c r="I167" s="99"/>
      <c r="J167" s="99"/>
      <c r="K167" s="100"/>
      <c r="L167" s="128"/>
      <c r="M167" s="128"/>
      <c r="N167" s="128"/>
      <c r="O167" s="128"/>
      <c r="P167" s="128"/>
      <c r="Q167" s="128"/>
      <c r="R167" s="128"/>
      <c r="S167" s="128"/>
      <c r="T167" s="128"/>
      <c r="U167" s="128"/>
      <c r="V167" s="128"/>
      <c r="W167" s="128"/>
      <c r="X167" s="128"/>
      <c r="Y167" s="128"/>
      <c r="Z167" s="128"/>
      <c r="AA167" s="128"/>
      <c r="AB167" s="128"/>
      <c r="AC167" s="130"/>
      <c r="AD167" s="20"/>
      <c r="AE167" s="20"/>
      <c r="AF167" s="89"/>
      <c r="AG167" s="90"/>
      <c r="AH167" s="90"/>
      <c r="AI167" s="90"/>
      <c r="AJ167" s="90"/>
      <c r="AK167" s="90"/>
      <c r="AL167" s="90"/>
      <c r="AM167" s="90"/>
      <c r="AN167" s="90"/>
      <c r="AO167" s="128"/>
      <c r="AP167" s="128"/>
      <c r="AQ167" s="128"/>
      <c r="AR167" s="128"/>
      <c r="AS167" s="128"/>
      <c r="AT167" s="128"/>
      <c r="AU167" s="128"/>
      <c r="AV167" s="128"/>
      <c r="AW167" s="128"/>
      <c r="AX167" s="128"/>
      <c r="AY167" s="128"/>
      <c r="AZ167" s="128"/>
      <c r="BA167" s="128"/>
      <c r="BB167" s="128"/>
      <c r="BC167" s="128"/>
      <c r="BD167" s="128"/>
      <c r="BE167" s="128"/>
      <c r="BF167" s="130"/>
      <c r="BG167" s="20"/>
      <c r="BH167" s="20"/>
      <c r="BI167" s="20"/>
      <c r="BJ167" s="20"/>
      <c r="BK167" s="20"/>
      <c r="BL167" s="20"/>
      <c r="BM167" s="20"/>
      <c r="BN167" s="20"/>
      <c r="BO167" s="20"/>
      <c r="BP167" s="20"/>
      <c r="BQ167" s="20"/>
      <c r="BR167" s="20"/>
      <c r="BS167" s="20"/>
      <c r="BT167" s="20"/>
      <c r="BU167" s="20"/>
      <c r="BV167" s="20"/>
      <c r="BW167" s="20"/>
      <c r="BY167" s="28" t="s">
        <v>278</v>
      </c>
    </row>
    <row r="168" spans="2:77" s="20" customFormat="1" ht="4.5" customHeight="1">
      <c r="B168" s="169"/>
      <c r="BY168" s="28" t="s">
        <v>279</v>
      </c>
    </row>
    <row r="169" spans="2:77" s="20" customFormat="1" ht="4.5" customHeight="1" thickBot="1">
      <c r="B169" s="169"/>
      <c r="BY169" s="28" t="s">
        <v>280</v>
      </c>
    </row>
    <row r="170" spans="1:77" s="5" customFormat="1" ht="13.5" customHeight="1">
      <c r="A170" s="20"/>
      <c r="B170" s="169"/>
      <c r="C170" s="131" t="s">
        <v>48</v>
      </c>
      <c r="D170" s="87"/>
      <c r="E170" s="87"/>
      <c r="F170" s="133"/>
      <c r="G170" s="134"/>
      <c r="H170" s="24"/>
      <c r="I170" s="24"/>
      <c r="J170" s="137" t="s">
        <v>49</v>
      </c>
      <c r="K170" s="138"/>
      <c r="L170" s="138"/>
      <c r="M170" s="139"/>
      <c r="N170" s="143"/>
      <c r="O170" s="105"/>
      <c r="P170" s="105"/>
      <c r="Q170" s="105"/>
      <c r="R170" s="145" t="s">
        <v>50</v>
      </c>
      <c r="S170" s="145"/>
      <c r="T170" s="105"/>
      <c r="U170" s="105"/>
      <c r="V170" s="145" t="s">
        <v>51</v>
      </c>
      <c r="W170" s="145"/>
      <c r="X170" s="105"/>
      <c r="Y170" s="105"/>
      <c r="Z170" s="107" t="s">
        <v>52</v>
      </c>
      <c r="AA170" s="108"/>
      <c r="AB170" s="20"/>
      <c r="AC170" s="111" t="s">
        <v>61</v>
      </c>
      <c r="AD170" s="112"/>
      <c r="AE170" s="112"/>
      <c r="AF170" s="112"/>
      <c r="AG170" s="112"/>
      <c r="AH170" s="112"/>
      <c r="AI170" s="112"/>
      <c r="AJ170" s="112"/>
      <c r="AK170" s="112"/>
      <c r="AL170" s="112"/>
      <c r="AM170" s="112"/>
      <c r="AN170" s="151"/>
      <c r="AO170" s="152"/>
      <c r="AP170" s="152"/>
      <c r="AQ170" s="152"/>
      <c r="AR170" s="152"/>
      <c r="AS170" s="152"/>
      <c r="AT170" s="152"/>
      <c r="AU170" s="152"/>
      <c r="AV170" s="152"/>
      <c r="AW170" s="152"/>
      <c r="AX170" s="152"/>
      <c r="AY170" s="152"/>
      <c r="AZ170" s="152"/>
      <c r="BA170" s="152"/>
      <c r="BB170" s="152"/>
      <c r="BC170" s="152"/>
      <c r="BD170" s="152"/>
      <c r="BE170" s="152"/>
      <c r="BF170" s="152"/>
      <c r="BG170" s="153"/>
      <c r="BH170" s="20"/>
      <c r="BI170" s="20"/>
      <c r="BJ170" s="20"/>
      <c r="BK170" s="20"/>
      <c r="BL170" s="20"/>
      <c r="BM170" s="20"/>
      <c r="BN170" s="20"/>
      <c r="BO170" s="20"/>
      <c r="BP170" s="20"/>
      <c r="BQ170" s="20"/>
      <c r="BR170" s="20"/>
      <c r="BS170" s="20"/>
      <c r="BT170" s="20"/>
      <c r="BU170" s="20"/>
      <c r="BV170" s="20"/>
      <c r="BW170" s="20"/>
      <c r="BY170" s="28" t="s">
        <v>281</v>
      </c>
    </row>
    <row r="171" spans="1:77" s="5" customFormat="1" ht="14.25" thickBot="1">
      <c r="A171" s="20"/>
      <c r="B171" s="169"/>
      <c r="C171" s="132"/>
      <c r="D171" s="90"/>
      <c r="E171" s="90"/>
      <c r="F171" s="135"/>
      <c r="G171" s="136"/>
      <c r="H171" s="24"/>
      <c r="I171" s="24"/>
      <c r="J171" s="140"/>
      <c r="K171" s="141"/>
      <c r="L171" s="141"/>
      <c r="M171" s="142"/>
      <c r="N171" s="144"/>
      <c r="O171" s="106"/>
      <c r="P171" s="106"/>
      <c r="Q171" s="106"/>
      <c r="R171" s="146"/>
      <c r="S171" s="146"/>
      <c r="T171" s="106"/>
      <c r="U171" s="106"/>
      <c r="V171" s="146"/>
      <c r="W171" s="146"/>
      <c r="X171" s="106"/>
      <c r="Y171" s="106"/>
      <c r="Z171" s="109"/>
      <c r="AA171" s="110"/>
      <c r="AB171" s="20"/>
      <c r="AC171" s="113"/>
      <c r="AD171" s="114"/>
      <c r="AE171" s="114"/>
      <c r="AF171" s="114"/>
      <c r="AG171" s="114"/>
      <c r="AH171" s="114"/>
      <c r="AI171" s="114"/>
      <c r="AJ171" s="114"/>
      <c r="AK171" s="114"/>
      <c r="AL171" s="114"/>
      <c r="AM171" s="114"/>
      <c r="AN171" s="154"/>
      <c r="AO171" s="155"/>
      <c r="AP171" s="155"/>
      <c r="AQ171" s="155"/>
      <c r="AR171" s="155"/>
      <c r="AS171" s="155"/>
      <c r="AT171" s="155"/>
      <c r="AU171" s="155"/>
      <c r="AV171" s="155"/>
      <c r="AW171" s="155"/>
      <c r="AX171" s="155"/>
      <c r="AY171" s="155"/>
      <c r="AZ171" s="155"/>
      <c r="BA171" s="155"/>
      <c r="BB171" s="155"/>
      <c r="BC171" s="155"/>
      <c r="BD171" s="155"/>
      <c r="BE171" s="155"/>
      <c r="BF171" s="155"/>
      <c r="BG171" s="156"/>
      <c r="BH171" s="20"/>
      <c r="BI171" s="20"/>
      <c r="BJ171" s="20"/>
      <c r="BK171" s="20"/>
      <c r="BL171" s="20"/>
      <c r="BM171" s="20"/>
      <c r="BN171" s="20"/>
      <c r="BO171" s="20"/>
      <c r="BP171" s="20"/>
      <c r="BQ171" s="20"/>
      <c r="BR171" s="20"/>
      <c r="BS171" s="20"/>
      <c r="BT171" s="20"/>
      <c r="BU171" s="20"/>
      <c r="BV171" s="20"/>
      <c r="BW171" s="20"/>
      <c r="BY171" s="28" t="s">
        <v>282</v>
      </c>
    </row>
    <row r="172" spans="2:77" s="20" customFormat="1" ht="4.5" customHeight="1" thickBot="1">
      <c r="B172" s="169"/>
      <c r="Z172" s="25"/>
      <c r="AA172" s="25"/>
      <c r="AB172" s="25"/>
      <c r="AC172" s="25"/>
      <c r="BY172" s="28" t="s">
        <v>283</v>
      </c>
    </row>
    <row r="173" spans="1:77" s="5" customFormat="1" ht="13.5" customHeight="1">
      <c r="A173" s="20"/>
      <c r="B173" s="169"/>
      <c r="C173" s="80" t="s">
        <v>64</v>
      </c>
      <c r="D173" s="81"/>
      <c r="E173" s="81"/>
      <c r="F173" s="81"/>
      <c r="G173" s="81"/>
      <c r="H173" s="81"/>
      <c r="I173" s="81"/>
      <c r="J173" s="81"/>
      <c r="K173" s="82"/>
      <c r="L173" s="149"/>
      <c r="M173" s="147"/>
      <c r="N173" s="147"/>
      <c r="O173" s="147"/>
      <c r="P173" s="122" t="s">
        <v>50</v>
      </c>
      <c r="Q173" s="122"/>
      <c r="R173" s="147"/>
      <c r="S173" s="147"/>
      <c r="T173" s="122" t="s">
        <v>62</v>
      </c>
      <c r="U173" s="122"/>
      <c r="V173" s="147"/>
      <c r="W173" s="147"/>
      <c r="X173" s="122" t="s">
        <v>63</v>
      </c>
      <c r="Y173" s="123"/>
      <c r="Z173" s="20"/>
      <c r="AA173" s="20"/>
      <c r="AB173" s="20"/>
      <c r="AC173" s="20"/>
      <c r="AD173" s="20"/>
      <c r="AE173" s="20"/>
      <c r="AF173" s="86" t="s">
        <v>65</v>
      </c>
      <c r="AG173" s="87"/>
      <c r="AH173" s="87"/>
      <c r="AI173" s="87"/>
      <c r="AJ173" s="87"/>
      <c r="AK173" s="87"/>
      <c r="AL173" s="87"/>
      <c r="AM173" s="87"/>
      <c r="AN173" s="88"/>
      <c r="AO173" s="149"/>
      <c r="AP173" s="147"/>
      <c r="AQ173" s="147"/>
      <c r="AR173" s="122" t="s">
        <v>0</v>
      </c>
      <c r="AS173" s="147"/>
      <c r="AT173" s="147"/>
      <c r="AU173" s="147"/>
      <c r="AV173" s="147"/>
      <c r="AW173" s="122" t="s">
        <v>0</v>
      </c>
      <c r="AX173" s="147"/>
      <c r="AY173" s="147"/>
      <c r="AZ173" s="157"/>
      <c r="BA173" s="20"/>
      <c r="BB173" s="20"/>
      <c r="BC173" s="162" t="s">
        <v>106</v>
      </c>
      <c r="BD173" s="163"/>
      <c r="BE173" s="163"/>
      <c r="BF173" s="163"/>
      <c r="BG173" s="163"/>
      <c r="BH173" s="163"/>
      <c r="BI173" s="163"/>
      <c r="BJ173" s="163"/>
      <c r="BK173" s="163"/>
      <c r="BL173" s="163"/>
      <c r="BM173" s="164"/>
      <c r="BN173" s="171"/>
      <c r="BO173" s="172"/>
      <c r="BP173" s="172"/>
      <c r="BQ173" s="172"/>
      <c r="BR173" s="172"/>
      <c r="BS173" s="172"/>
      <c r="BT173" s="172"/>
      <c r="BU173" s="173"/>
      <c r="BV173" s="20"/>
      <c r="BW173" s="20"/>
      <c r="BY173" s="28" t="s">
        <v>284</v>
      </c>
    </row>
    <row r="174" spans="1:77" s="5" customFormat="1" ht="14.25" thickBot="1">
      <c r="A174" s="20"/>
      <c r="B174" s="170"/>
      <c r="C174" s="83"/>
      <c r="D174" s="84"/>
      <c r="E174" s="84"/>
      <c r="F174" s="84"/>
      <c r="G174" s="84"/>
      <c r="H174" s="84"/>
      <c r="I174" s="84"/>
      <c r="J174" s="84"/>
      <c r="K174" s="85"/>
      <c r="L174" s="150"/>
      <c r="M174" s="148"/>
      <c r="N174" s="148"/>
      <c r="O174" s="148"/>
      <c r="P174" s="125"/>
      <c r="Q174" s="125"/>
      <c r="R174" s="148"/>
      <c r="S174" s="148"/>
      <c r="T174" s="125"/>
      <c r="U174" s="125"/>
      <c r="V174" s="148"/>
      <c r="W174" s="148"/>
      <c r="X174" s="125"/>
      <c r="Y174" s="126"/>
      <c r="Z174" s="20"/>
      <c r="AA174" s="20"/>
      <c r="AB174" s="20"/>
      <c r="AC174" s="20"/>
      <c r="AD174" s="20"/>
      <c r="AE174" s="20"/>
      <c r="AF174" s="89"/>
      <c r="AG174" s="90"/>
      <c r="AH174" s="90"/>
      <c r="AI174" s="90"/>
      <c r="AJ174" s="90"/>
      <c r="AK174" s="90"/>
      <c r="AL174" s="90"/>
      <c r="AM174" s="90"/>
      <c r="AN174" s="91"/>
      <c r="AO174" s="150"/>
      <c r="AP174" s="148"/>
      <c r="AQ174" s="148"/>
      <c r="AR174" s="125"/>
      <c r="AS174" s="148"/>
      <c r="AT174" s="148"/>
      <c r="AU174" s="148"/>
      <c r="AV174" s="148"/>
      <c r="AW174" s="125"/>
      <c r="AX174" s="148"/>
      <c r="AY174" s="148"/>
      <c r="AZ174" s="158"/>
      <c r="BA174" s="20"/>
      <c r="BB174" s="20"/>
      <c r="BC174" s="165"/>
      <c r="BD174" s="166"/>
      <c r="BE174" s="166"/>
      <c r="BF174" s="166"/>
      <c r="BG174" s="166"/>
      <c r="BH174" s="166"/>
      <c r="BI174" s="166"/>
      <c r="BJ174" s="166"/>
      <c r="BK174" s="166"/>
      <c r="BL174" s="166"/>
      <c r="BM174" s="167"/>
      <c r="BN174" s="174"/>
      <c r="BO174" s="175"/>
      <c r="BP174" s="175"/>
      <c r="BQ174" s="175"/>
      <c r="BR174" s="175"/>
      <c r="BS174" s="175"/>
      <c r="BT174" s="175"/>
      <c r="BU174" s="176"/>
      <c r="BV174" s="20"/>
      <c r="BW174" s="20"/>
      <c r="BY174" s="28" t="s">
        <v>285</v>
      </c>
    </row>
    <row r="175" s="20" customFormat="1" ht="14.25" thickBot="1">
      <c r="BY175" s="28" t="s">
        <v>286</v>
      </c>
    </row>
    <row r="176" spans="1:77" s="5" customFormat="1" ht="13.5">
      <c r="A176" s="20"/>
      <c r="B176" s="168">
        <v>16</v>
      </c>
      <c r="C176" s="95" t="s">
        <v>40</v>
      </c>
      <c r="D176" s="95"/>
      <c r="E176" s="95"/>
      <c r="F176" s="95"/>
      <c r="G176" s="95"/>
      <c r="H176" s="95"/>
      <c r="I176" s="95"/>
      <c r="J176" s="95"/>
      <c r="K176" s="96"/>
      <c r="L176" s="101" t="s">
        <v>41</v>
      </c>
      <c r="M176" s="101"/>
      <c r="N176" s="101"/>
      <c r="O176" s="101"/>
      <c r="P176" s="101"/>
      <c r="Q176" s="101"/>
      <c r="R176" s="101"/>
      <c r="S176" s="101"/>
      <c r="T176" s="101"/>
      <c r="U176" s="101" t="s">
        <v>42</v>
      </c>
      <c r="V176" s="101"/>
      <c r="W176" s="101"/>
      <c r="X176" s="101"/>
      <c r="Y176" s="101"/>
      <c r="Z176" s="101"/>
      <c r="AA176" s="101"/>
      <c r="AB176" s="101"/>
      <c r="AC176" s="102"/>
      <c r="AD176" s="20"/>
      <c r="AE176" s="20"/>
      <c r="AF176" s="86" t="s">
        <v>43</v>
      </c>
      <c r="AG176" s="87"/>
      <c r="AH176" s="87"/>
      <c r="AI176" s="87"/>
      <c r="AJ176" s="87"/>
      <c r="AK176" s="87"/>
      <c r="AL176" s="87"/>
      <c r="AM176" s="87"/>
      <c r="AN176" s="87"/>
      <c r="AO176" s="101" t="s">
        <v>44</v>
      </c>
      <c r="AP176" s="101"/>
      <c r="AQ176" s="101"/>
      <c r="AR176" s="101"/>
      <c r="AS176" s="101"/>
      <c r="AT176" s="101"/>
      <c r="AU176" s="101"/>
      <c r="AV176" s="101"/>
      <c r="AW176" s="101"/>
      <c r="AX176" s="101" t="s">
        <v>45</v>
      </c>
      <c r="AY176" s="101"/>
      <c r="AZ176" s="101"/>
      <c r="BA176" s="101"/>
      <c r="BB176" s="101"/>
      <c r="BC176" s="101"/>
      <c r="BD176" s="101"/>
      <c r="BE176" s="101"/>
      <c r="BF176" s="102"/>
      <c r="BG176" s="20"/>
      <c r="BH176" s="20"/>
      <c r="BI176" s="20"/>
      <c r="BJ176" s="20"/>
      <c r="BK176" s="20"/>
      <c r="BL176" s="20"/>
      <c r="BM176" s="20"/>
      <c r="BN176" s="20"/>
      <c r="BO176" s="20"/>
      <c r="BP176" s="20"/>
      <c r="BQ176" s="20"/>
      <c r="BR176" s="20"/>
      <c r="BS176" s="20"/>
      <c r="BT176" s="20"/>
      <c r="BU176" s="20"/>
      <c r="BV176" s="20"/>
      <c r="BW176" s="20"/>
      <c r="BY176" s="28" t="s">
        <v>287</v>
      </c>
    </row>
    <row r="177" spans="1:77" s="5" customFormat="1" ht="13.5">
      <c r="A177" s="20"/>
      <c r="B177" s="169"/>
      <c r="C177" s="97"/>
      <c r="D177" s="97"/>
      <c r="E177" s="97"/>
      <c r="F177" s="97"/>
      <c r="G177" s="97"/>
      <c r="H177" s="97"/>
      <c r="I177" s="97"/>
      <c r="J177" s="97"/>
      <c r="K177" s="98"/>
      <c r="L177" s="127"/>
      <c r="M177" s="127"/>
      <c r="N177" s="127"/>
      <c r="O177" s="127"/>
      <c r="P177" s="127"/>
      <c r="Q177" s="127"/>
      <c r="R177" s="127"/>
      <c r="S177" s="127"/>
      <c r="T177" s="127"/>
      <c r="U177" s="127"/>
      <c r="V177" s="127"/>
      <c r="W177" s="127"/>
      <c r="X177" s="127"/>
      <c r="Y177" s="127"/>
      <c r="Z177" s="127"/>
      <c r="AA177" s="127"/>
      <c r="AB177" s="127"/>
      <c r="AC177" s="129"/>
      <c r="AD177" s="20"/>
      <c r="AE177" s="20"/>
      <c r="AF177" s="103"/>
      <c r="AG177" s="104"/>
      <c r="AH177" s="104"/>
      <c r="AI177" s="104"/>
      <c r="AJ177" s="104"/>
      <c r="AK177" s="104"/>
      <c r="AL177" s="104"/>
      <c r="AM177" s="104"/>
      <c r="AN177" s="104"/>
      <c r="AO177" s="127"/>
      <c r="AP177" s="127"/>
      <c r="AQ177" s="127"/>
      <c r="AR177" s="127"/>
      <c r="AS177" s="127"/>
      <c r="AT177" s="127"/>
      <c r="AU177" s="127"/>
      <c r="AV177" s="127"/>
      <c r="AW177" s="127"/>
      <c r="AX177" s="127"/>
      <c r="AY177" s="127"/>
      <c r="AZ177" s="127"/>
      <c r="BA177" s="127"/>
      <c r="BB177" s="127"/>
      <c r="BC177" s="127"/>
      <c r="BD177" s="127"/>
      <c r="BE177" s="127"/>
      <c r="BF177" s="129"/>
      <c r="BG177" s="20"/>
      <c r="BH177" s="20"/>
      <c r="BI177" s="20"/>
      <c r="BJ177" s="20"/>
      <c r="BK177" s="20"/>
      <c r="BL177" s="20"/>
      <c r="BM177" s="20"/>
      <c r="BN177" s="20"/>
      <c r="BO177" s="20"/>
      <c r="BP177" s="20"/>
      <c r="BQ177" s="20"/>
      <c r="BR177" s="20"/>
      <c r="BS177" s="20"/>
      <c r="BT177" s="20"/>
      <c r="BU177" s="20"/>
      <c r="BV177" s="20"/>
      <c r="BW177" s="20"/>
      <c r="BY177" s="28" t="s">
        <v>288</v>
      </c>
    </row>
    <row r="178" spans="1:77" s="5" customFormat="1" ht="14.25" thickBot="1">
      <c r="A178" s="20"/>
      <c r="B178" s="169"/>
      <c r="C178" s="99"/>
      <c r="D178" s="99"/>
      <c r="E178" s="99"/>
      <c r="F178" s="99"/>
      <c r="G178" s="99"/>
      <c r="H178" s="99"/>
      <c r="I178" s="99"/>
      <c r="J178" s="99"/>
      <c r="K178" s="100"/>
      <c r="L178" s="128"/>
      <c r="M178" s="128"/>
      <c r="N178" s="128"/>
      <c r="O178" s="128"/>
      <c r="P178" s="128"/>
      <c r="Q178" s="128"/>
      <c r="R178" s="128"/>
      <c r="S178" s="128"/>
      <c r="T178" s="128"/>
      <c r="U178" s="128"/>
      <c r="V178" s="128"/>
      <c r="W178" s="128"/>
      <c r="X178" s="128"/>
      <c r="Y178" s="128"/>
      <c r="Z178" s="128"/>
      <c r="AA178" s="128"/>
      <c r="AB178" s="128"/>
      <c r="AC178" s="130"/>
      <c r="AD178" s="20"/>
      <c r="AE178" s="20"/>
      <c r="AF178" s="89"/>
      <c r="AG178" s="90"/>
      <c r="AH178" s="90"/>
      <c r="AI178" s="90"/>
      <c r="AJ178" s="90"/>
      <c r="AK178" s="90"/>
      <c r="AL178" s="90"/>
      <c r="AM178" s="90"/>
      <c r="AN178" s="90"/>
      <c r="AO178" s="128"/>
      <c r="AP178" s="128"/>
      <c r="AQ178" s="128"/>
      <c r="AR178" s="128"/>
      <c r="AS178" s="128"/>
      <c r="AT178" s="128"/>
      <c r="AU178" s="128"/>
      <c r="AV178" s="128"/>
      <c r="AW178" s="128"/>
      <c r="AX178" s="128"/>
      <c r="AY178" s="128"/>
      <c r="AZ178" s="128"/>
      <c r="BA178" s="128"/>
      <c r="BB178" s="128"/>
      <c r="BC178" s="128"/>
      <c r="BD178" s="128"/>
      <c r="BE178" s="128"/>
      <c r="BF178" s="130"/>
      <c r="BG178" s="20"/>
      <c r="BH178" s="20"/>
      <c r="BI178" s="20"/>
      <c r="BJ178" s="20"/>
      <c r="BK178" s="20"/>
      <c r="BL178" s="20"/>
      <c r="BM178" s="20"/>
      <c r="BN178" s="20"/>
      <c r="BO178" s="20"/>
      <c r="BP178" s="20"/>
      <c r="BQ178" s="20"/>
      <c r="BR178" s="20"/>
      <c r="BS178" s="20"/>
      <c r="BT178" s="20"/>
      <c r="BU178" s="20"/>
      <c r="BV178" s="20"/>
      <c r="BW178" s="20"/>
      <c r="BY178" s="28" t="s">
        <v>289</v>
      </c>
    </row>
    <row r="179" spans="2:77" s="20" customFormat="1" ht="4.5" customHeight="1">
      <c r="B179" s="169"/>
      <c r="BY179" s="28" t="s">
        <v>290</v>
      </c>
    </row>
    <row r="180" spans="2:77" s="20" customFormat="1" ht="4.5" customHeight="1" thickBot="1">
      <c r="B180" s="169"/>
      <c r="BY180" s="28" t="s">
        <v>291</v>
      </c>
    </row>
    <row r="181" spans="1:77" s="5" customFormat="1" ht="13.5" customHeight="1">
      <c r="A181" s="20"/>
      <c r="B181" s="169"/>
      <c r="C181" s="131" t="s">
        <v>48</v>
      </c>
      <c r="D181" s="87"/>
      <c r="E181" s="87"/>
      <c r="F181" s="133"/>
      <c r="G181" s="134"/>
      <c r="H181" s="24"/>
      <c r="I181" s="24"/>
      <c r="J181" s="137" t="s">
        <v>49</v>
      </c>
      <c r="K181" s="138"/>
      <c r="L181" s="138"/>
      <c r="M181" s="139"/>
      <c r="N181" s="143"/>
      <c r="O181" s="105"/>
      <c r="P181" s="105"/>
      <c r="Q181" s="105"/>
      <c r="R181" s="145" t="s">
        <v>50</v>
      </c>
      <c r="S181" s="145"/>
      <c r="T181" s="105"/>
      <c r="U181" s="105"/>
      <c r="V181" s="145" t="s">
        <v>51</v>
      </c>
      <c r="W181" s="145"/>
      <c r="X181" s="105"/>
      <c r="Y181" s="105"/>
      <c r="Z181" s="107" t="s">
        <v>52</v>
      </c>
      <c r="AA181" s="108"/>
      <c r="AB181" s="20"/>
      <c r="AC181" s="111" t="s">
        <v>61</v>
      </c>
      <c r="AD181" s="112"/>
      <c r="AE181" s="112"/>
      <c r="AF181" s="112"/>
      <c r="AG181" s="112"/>
      <c r="AH181" s="112"/>
      <c r="AI181" s="112"/>
      <c r="AJ181" s="112"/>
      <c r="AK181" s="112"/>
      <c r="AL181" s="112"/>
      <c r="AM181" s="112"/>
      <c r="AN181" s="151"/>
      <c r="AO181" s="152"/>
      <c r="AP181" s="152"/>
      <c r="AQ181" s="152"/>
      <c r="AR181" s="152"/>
      <c r="AS181" s="152"/>
      <c r="AT181" s="152"/>
      <c r="AU181" s="152"/>
      <c r="AV181" s="152"/>
      <c r="AW181" s="152"/>
      <c r="AX181" s="152"/>
      <c r="AY181" s="152"/>
      <c r="AZ181" s="152"/>
      <c r="BA181" s="152"/>
      <c r="BB181" s="152"/>
      <c r="BC181" s="152"/>
      <c r="BD181" s="152"/>
      <c r="BE181" s="152"/>
      <c r="BF181" s="152"/>
      <c r="BG181" s="153"/>
      <c r="BH181" s="20"/>
      <c r="BI181" s="20"/>
      <c r="BJ181" s="20"/>
      <c r="BK181" s="20"/>
      <c r="BL181" s="20"/>
      <c r="BM181" s="20"/>
      <c r="BN181" s="20"/>
      <c r="BO181" s="20"/>
      <c r="BP181" s="20"/>
      <c r="BQ181" s="20"/>
      <c r="BR181" s="20"/>
      <c r="BS181" s="20"/>
      <c r="BT181" s="20"/>
      <c r="BU181" s="20"/>
      <c r="BV181" s="20"/>
      <c r="BW181" s="20"/>
      <c r="BY181" s="28" t="s">
        <v>292</v>
      </c>
    </row>
    <row r="182" spans="1:77" s="5" customFormat="1" ht="14.25" thickBot="1">
      <c r="A182" s="20"/>
      <c r="B182" s="169"/>
      <c r="C182" s="132"/>
      <c r="D182" s="90"/>
      <c r="E182" s="90"/>
      <c r="F182" s="135"/>
      <c r="G182" s="136"/>
      <c r="H182" s="24"/>
      <c r="I182" s="24"/>
      <c r="J182" s="140"/>
      <c r="K182" s="141"/>
      <c r="L182" s="141"/>
      <c r="M182" s="142"/>
      <c r="N182" s="144"/>
      <c r="O182" s="106"/>
      <c r="P182" s="106"/>
      <c r="Q182" s="106"/>
      <c r="R182" s="146"/>
      <c r="S182" s="146"/>
      <c r="T182" s="106"/>
      <c r="U182" s="106"/>
      <c r="V182" s="146"/>
      <c r="W182" s="146"/>
      <c r="X182" s="106"/>
      <c r="Y182" s="106"/>
      <c r="Z182" s="109"/>
      <c r="AA182" s="110"/>
      <c r="AB182" s="20"/>
      <c r="AC182" s="113"/>
      <c r="AD182" s="114"/>
      <c r="AE182" s="114"/>
      <c r="AF182" s="114"/>
      <c r="AG182" s="114"/>
      <c r="AH182" s="114"/>
      <c r="AI182" s="114"/>
      <c r="AJ182" s="114"/>
      <c r="AK182" s="114"/>
      <c r="AL182" s="114"/>
      <c r="AM182" s="114"/>
      <c r="AN182" s="154"/>
      <c r="AO182" s="155"/>
      <c r="AP182" s="155"/>
      <c r="AQ182" s="155"/>
      <c r="AR182" s="155"/>
      <c r="AS182" s="155"/>
      <c r="AT182" s="155"/>
      <c r="AU182" s="155"/>
      <c r="AV182" s="155"/>
      <c r="AW182" s="155"/>
      <c r="AX182" s="155"/>
      <c r="AY182" s="155"/>
      <c r="AZ182" s="155"/>
      <c r="BA182" s="155"/>
      <c r="BB182" s="155"/>
      <c r="BC182" s="155"/>
      <c r="BD182" s="155"/>
      <c r="BE182" s="155"/>
      <c r="BF182" s="155"/>
      <c r="BG182" s="156"/>
      <c r="BH182" s="20"/>
      <c r="BI182" s="20"/>
      <c r="BJ182" s="20"/>
      <c r="BK182" s="20"/>
      <c r="BL182" s="20"/>
      <c r="BM182" s="20"/>
      <c r="BN182" s="20"/>
      <c r="BO182" s="20"/>
      <c r="BP182" s="20"/>
      <c r="BQ182" s="20"/>
      <c r="BR182" s="20"/>
      <c r="BS182" s="20"/>
      <c r="BT182" s="20"/>
      <c r="BU182" s="20"/>
      <c r="BV182" s="20"/>
      <c r="BW182" s="20"/>
      <c r="BY182" s="28" t="s">
        <v>293</v>
      </c>
    </row>
    <row r="183" spans="2:77" s="20" customFormat="1" ht="4.5" customHeight="1" thickBot="1">
      <c r="B183" s="169"/>
      <c r="Z183" s="25"/>
      <c r="AA183" s="25"/>
      <c r="AB183" s="25"/>
      <c r="AC183" s="25"/>
      <c r="BY183" s="28" t="s">
        <v>294</v>
      </c>
    </row>
    <row r="184" spans="1:77" s="5" customFormat="1" ht="13.5" customHeight="1">
      <c r="A184" s="20"/>
      <c r="B184" s="169"/>
      <c r="C184" s="80" t="s">
        <v>64</v>
      </c>
      <c r="D184" s="81"/>
      <c r="E184" s="81"/>
      <c r="F184" s="81"/>
      <c r="G184" s="81"/>
      <c r="H184" s="81"/>
      <c r="I184" s="81"/>
      <c r="J184" s="81"/>
      <c r="K184" s="82"/>
      <c r="L184" s="149"/>
      <c r="M184" s="147"/>
      <c r="N184" s="147"/>
      <c r="O184" s="147"/>
      <c r="P184" s="122" t="s">
        <v>50</v>
      </c>
      <c r="Q184" s="122"/>
      <c r="R184" s="147"/>
      <c r="S184" s="147"/>
      <c r="T184" s="122" t="s">
        <v>62</v>
      </c>
      <c r="U184" s="122"/>
      <c r="V184" s="147"/>
      <c r="W184" s="147"/>
      <c r="X184" s="122" t="s">
        <v>63</v>
      </c>
      <c r="Y184" s="123"/>
      <c r="Z184" s="20"/>
      <c r="AA184" s="20"/>
      <c r="AB184" s="20"/>
      <c r="AC184" s="20"/>
      <c r="AD184" s="20"/>
      <c r="AE184" s="20"/>
      <c r="AF184" s="86" t="s">
        <v>65</v>
      </c>
      <c r="AG184" s="87"/>
      <c r="AH184" s="87"/>
      <c r="AI184" s="87"/>
      <c r="AJ184" s="87"/>
      <c r="AK184" s="87"/>
      <c r="AL184" s="87"/>
      <c r="AM184" s="87"/>
      <c r="AN184" s="88"/>
      <c r="AO184" s="149"/>
      <c r="AP184" s="147"/>
      <c r="AQ184" s="147"/>
      <c r="AR184" s="122" t="s">
        <v>0</v>
      </c>
      <c r="AS184" s="147"/>
      <c r="AT184" s="147"/>
      <c r="AU184" s="147"/>
      <c r="AV184" s="147"/>
      <c r="AW184" s="122" t="s">
        <v>0</v>
      </c>
      <c r="AX184" s="147"/>
      <c r="AY184" s="147"/>
      <c r="AZ184" s="157"/>
      <c r="BA184" s="20"/>
      <c r="BB184" s="20"/>
      <c r="BC184" s="162" t="s">
        <v>106</v>
      </c>
      <c r="BD184" s="163"/>
      <c r="BE184" s="163"/>
      <c r="BF184" s="163"/>
      <c r="BG184" s="163"/>
      <c r="BH184" s="163"/>
      <c r="BI184" s="163"/>
      <c r="BJ184" s="163"/>
      <c r="BK184" s="163"/>
      <c r="BL184" s="163"/>
      <c r="BM184" s="164"/>
      <c r="BN184" s="171"/>
      <c r="BO184" s="172"/>
      <c r="BP184" s="172"/>
      <c r="BQ184" s="172"/>
      <c r="BR184" s="172"/>
      <c r="BS184" s="172"/>
      <c r="BT184" s="172"/>
      <c r="BU184" s="173"/>
      <c r="BV184" s="20"/>
      <c r="BW184" s="20"/>
      <c r="BY184" s="28" t="s">
        <v>295</v>
      </c>
    </row>
    <row r="185" spans="1:77" s="5" customFormat="1" ht="14.25" thickBot="1">
      <c r="A185" s="20"/>
      <c r="B185" s="170"/>
      <c r="C185" s="83"/>
      <c r="D185" s="84"/>
      <c r="E185" s="84"/>
      <c r="F185" s="84"/>
      <c r="G185" s="84"/>
      <c r="H185" s="84"/>
      <c r="I185" s="84"/>
      <c r="J185" s="84"/>
      <c r="K185" s="85"/>
      <c r="L185" s="150"/>
      <c r="M185" s="148"/>
      <c r="N185" s="148"/>
      <c r="O185" s="148"/>
      <c r="P185" s="125"/>
      <c r="Q185" s="125"/>
      <c r="R185" s="148"/>
      <c r="S185" s="148"/>
      <c r="T185" s="125"/>
      <c r="U185" s="125"/>
      <c r="V185" s="148"/>
      <c r="W185" s="148"/>
      <c r="X185" s="125"/>
      <c r="Y185" s="126"/>
      <c r="Z185" s="20"/>
      <c r="AA185" s="20"/>
      <c r="AB185" s="20"/>
      <c r="AC185" s="20"/>
      <c r="AD185" s="20"/>
      <c r="AE185" s="20"/>
      <c r="AF185" s="89"/>
      <c r="AG185" s="90"/>
      <c r="AH185" s="90"/>
      <c r="AI185" s="90"/>
      <c r="AJ185" s="90"/>
      <c r="AK185" s="90"/>
      <c r="AL185" s="90"/>
      <c r="AM185" s="90"/>
      <c r="AN185" s="91"/>
      <c r="AO185" s="150"/>
      <c r="AP185" s="148"/>
      <c r="AQ185" s="148"/>
      <c r="AR185" s="125"/>
      <c r="AS185" s="148"/>
      <c r="AT185" s="148"/>
      <c r="AU185" s="148"/>
      <c r="AV185" s="148"/>
      <c r="AW185" s="125"/>
      <c r="AX185" s="148"/>
      <c r="AY185" s="148"/>
      <c r="AZ185" s="158"/>
      <c r="BA185" s="20"/>
      <c r="BB185" s="20"/>
      <c r="BC185" s="165"/>
      <c r="BD185" s="166"/>
      <c r="BE185" s="166"/>
      <c r="BF185" s="166"/>
      <c r="BG185" s="166"/>
      <c r="BH185" s="166"/>
      <c r="BI185" s="166"/>
      <c r="BJ185" s="166"/>
      <c r="BK185" s="166"/>
      <c r="BL185" s="166"/>
      <c r="BM185" s="167"/>
      <c r="BN185" s="174"/>
      <c r="BO185" s="175"/>
      <c r="BP185" s="175"/>
      <c r="BQ185" s="175"/>
      <c r="BR185" s="175"/>
      <c r="BS185" s="175"/>
      <c r="BT185" s="175"/>
      <c r="BU185" s="176"/>
      <c r="BV185" s="20"/>
      <c r="BW185" s="20"/>
      <c r="BY185" s="28" t="s">
        <v>296</v>
      </c>
    </row>
    <row r="186" s="20" customFormat="1" ht="14.25" thickBot="1">
      <c r="BY186" s="28" t="s">
        <v>297</v>
      </c>
    </row>
    <row r="187" spans="1:77" s="5" customFormat="1" ht="13.5">
      <c r="A187" s="20"/>
      <c r="B187" s="168">
        <v>17</v>
      </c>
      <c r="C187" s="95" t="s">
        <v>40</v>
      </c>
      <c r="D187" s="95"/>
      <c r="E187" s="95"/>
      <c r="F187" s="95"/>
      <c r="G187" s="95"/>
      <c r="H187" s="95"/>
      <c r="I187" s="95"/>
      <c r="J187" s="95"/>
      <c r="K187" s="96"/>
      <c r="L187" s="101" t="s">
        <v>41</v>
      </c>
      <c r="M187" s="101"/>
      <c r="N187" s="101"/>
      <c r="O187" s="101"/>
      <c r="P187" s="101"/>
      <c r="Q187" s="101"/>
      <c r="R187" s="101"/>
      <c r="S187" s="101"/>
      <c r="T187" s="101"/>
      <c r="U187" s="101" t="s">
        <v>42</v>
      </c>
      <c r="V187" s="101"/>
      <c r="W187" s="101"/>
      <c r="X187" s="101"/>
      <c r="Y187" s="101"/>
      <c r="Z187" s="101"/>
      <c r="AA187" s="101"/>
      <c r="AB187" s="101"/>
      <c r="AC187" s="102"/>
      <c r="AD187" s="20"/>
      <c r="AE187" s="20"/>
      <c r="AF187" s="86" t="s">
        <v>43</v>
      </c>
      <c r="AG187" s="87"/>
      <c r="AH187" s="87"/>
      <c r="AI187" s="87"/>
      <c r="AJ187" s="87"/>
      <c r="AK187" s="87"/>
      <c r="AL187" s="87"/>
      <c r="AM187" s="87"/>
      <c r="AN187" s="87"/>
      <c r="AO187" s="101" t="s">
        <v>44</v>
      </c>
      <c r="AP187" s="101"/>
      <c r="AQ187" s="101"/>
      <c r="AR187" s="101"/>
      <c r="AS187" s="101"/>
      <c r="AT187" s="101"/>
      <c r="AU187" s="101"/>
      <c r="AV187" s="101"/>
      <c r="AW187" s="101"/>
      <c r="AX187" s="101" t="s">
        <v>45</v>
      </c>
      <c r="AY187" s="101"/>
      <c r="AZ187" s="101"/>
      <c r="BA187" s="101"/>
      <c r="BB187" s="101"/>
      <c r="BC187" s="101"/>
      <c r="BD187" s="101"/>
      <c r="BE187" s="101"/>
      <c r="BF187" s="102"/>
      <c r="BG187" s="20"/>
      <c r="BH187" s="20"/>
      <c r="BI187" s="20"/>
      <c r="BJ187" s="20"/>
      <c r="BK187" s="20"/>
      <c r="BL187" s="20"/>
      <c r="BM187" s="20"/>
      <c r="BN187" s="20"/>
      <c r="BO187" s="20"/>
      <c r="BP187" s="20"/>
      <c r="BQ187" s="20"/>
      <c r="BR187" s="20"/>
      <c r="BS187" s="20"/>
      <c r="BT187" s="20"/>
      <c r="BU187" s="20"/>
      <c r="BV187" s="20"/>
      <c r="BW187" s="20"/>
      <c r="BY187" s="28" t="s">
        <v>298</v>
      </c>
    </row>
    <row r="188" spans="1:77" s="5" customFormat="1" ht="13.5">
      <c r="A188" s="20"/>
      <c r="B188" s="169"/>
      <c r="C188" s="97"/>
      <c r="D188" s="97"/>
      <c r="E188" s="97"/>
      <c r="F188" s="97"/>
      <c r="G188" s="97"/>
      <c r="H188" s="97"/>
      <c r="I188" s="97"/>
      <c r="J188" s="97"/>
      <c r="K188" s="98"/>
      <c r="L188" s="127"/>
      <c r="M188" s="127"/>
      <c r="N188" s="127"/>
      <c r="O188" s="127"/>
      <c r="P188" s="127"/>
      <c r="Q188" s="127"/>
      <c r="R188" s="127"/>
      <c r="S188" s="127"/>
      <c r="T188" s="127"/>
      <c r="U188" s="127"/>
      <c r="V188" s="127"/>
      <c r="W188" s="127"/>
      <c r="X188" s="127"/>
      <c r="Y188" s="127"/>
      <c r="Z188" s="127"/>
      <c r="AA188" s="127"/>
      <c r="AB188" s="127"/>
      <c r="AC188" s="129"/>
      <c r="AD188" s="20"/>
      <c r="AE188" s="20"/>
      <c r="AF188" s="103"/>
      <c r="AG188" s="104"/>
      <c r="AH188" s="104"/>
      <c r="AI188" s="104"/>
      <c r="AJ188" s="104"/>
      <c r="AK188" s="104"/>
      <c r="AL188" s="104"/>
      <c r="AM188" s="104"/>
      <c r="AN188" s="104"/>
      <c r="AO188" s="127"/>
      <c r="AP188" s="127"/>
      <c r="AQ188" s="127"/>
      <c r="AR188" s="127"/>
      <c r="AS188" s="127"/>
      <c r="AT188" s="127"/>
      <c r="AU188" s="127"/>
      <c r="AV188" s="127"/>
      <c r="AW188" s="127"/>
      <c r="AX188" s="127"/>
      <c r="AY188" s="127"/>
      <c r="AZ188" s="127"/>
      <c r="BA188" s="127"/>
      <c r="BB188" s="127"/>
      <c r="BC188" s="127"/>
      <c r="BD188" s="127"/>
      <c r="BE188" s="127"/>
      <c r="BF188" s="129"/>
      <c r="BG188" s="20"/>
      <c r="BH188" s="20"/>
      <c r="BI188" s="20"/>
      <c r="BJ188" s="20"/>
      <c r="BK188" s="20"/>
      <c r="BL188" s="20"/>
      <c r="BM188" s="20"/>
      <c r="BN188" s="20"/>
      <c r="BO188" s="20"/>
      <c r="BP188" s="20"/>
      <c r="BQ188" s="20"/>
      <c r="BR188" s="20"/>
      <c r="BS188" s="20"/>
      <c r="BT188" s="20"/>
      <c r="BU188" s="20"/>
      <c r="BV188" s="20"/>
      <c r="BW188" s="20"/>
      <c r="BY188" s="28" t="s">
        <v>299</v>
      </c>
    </row>
    <row r="189" spans="1:77" s="5" customFormat="1" ht="14.25" thickBot="1">
      <c r="A189" s="20"/>
      <c r="B189" s="169"/>
      <c r="C189" s="99"/>
      <c r="D189" s="99"/>
      <c r="E189" s="99"/>
      <c r="F189" s="99"/>
      <c r="G189" s="99"/>
      <c r="H189" s="99"/>
      <c r="I189" s="99"/>
      <c r="J189" s="99"/>
      <c r="K189" s="100"/>
      <c r="L189" s="128"/>
      <c r="M189" s="128"/>
      <c r="N189" s="128"/>
      <c r="O189" s="128"/>
      <c r="P189" s="128"/>
      <c r="Q189" s="128"/>
      <c r="R189" s="128"/>
      <c r="S189" s="128"/>
      <c r="T189" s="128"/>
      <c r="U189" s="128"/>
      <c r="V189" s="128"/>
      <c r="W189" s="128"/>
      <c r="X189" s="128"/>
      <c r="Y189" s="128"/>
      <c r="Z189" s="128"/>
      <c r="AA189" s="128"/>
      <c r="AB189" s="128"/>
      <c r="AC189" s="130"/>
      <c r="AD189" s="20"/>
      <c r="AE189" s="20"/>
      <c r="AF189" s="89"/>
      <c r="AG189" s="90"/>
      <c r="AH189" s="90"/>
      <c r="AI189" s="90"/>
      <c r="AJ189" s="90"/>
      <c r="AK189" s="90"/>
      <c r="AL189" s="90"/>
      <c r="AM189" s="90"/>
      <c r="AN189" s="90"/>
      <c r="AO189" s="128"/>
      <c r="AP189" s="128"/>
      <c r="AQ189" s="128"/>
      <c r="AR189" s="128"/>
      <c r="AS189" s="128"/>
      <c r="AT189" s="128"/>
      <c r="AU189" s="128"/>
      <c r="AV189" s="128"/>
      <c r="AW189" s="128"/>
      <c r="AX189" s="128"/>
      <c r="AY189" s="128"/>
      <c r="AZ189" s="128"/>
      <c r="BA189" s="128"/>
      <c r="BB189" s="128"/>
      <c r="BC189" s="128"/>
      <c r="BD189" s="128"/>
      <c r="BE189" s="128"/>
      <c r="BF189" s="130"/>
      <c r="BG189" s="20"/>
      <c r="BH189" s="20"/>
      <c r="BI189" s="20"/>
      <c r="BJ189" s="20"/>
      <c r="BK189" s="20"/>
      <c r="BL189" s="20"/>
      <c r="BM189" s="20"/>
      <c r="BN189" s="20"/>
      <c r="BO189" s="20"/>
      <c r="BP189" s="20"/>
      <c r="BQ189" s="20"/>
      <c r="BR189" s="20"/>
      <c r="BS189" s="20"/>
      <c r="BT189" s="20"/>
      <c r="BU189" s="20"/>
      <c r="BV189" s="20"/>
      <c r="BW189" s="20"/>
      <c r="BY189" s="28" t="s">
        <v>300</v>
      </c>
    </row>
    <row r="190" spans="2:77" s="20" customFormat="1" ht="4.5" customHeight="1">
      <c r="B190" s="169"/>
      <c r="BY190" s="28" t="s">
        <v>301</v>
      </c>
    </row>
    <row r="191" spans="2:77" s="20" customFormat="1" ht="4.5" customHeight="1" thickBot="1">
      <c r="B191" s="169"/>
      <c r="BY191" s="28" t="s">
        <v>302</v>
      </c>
    </row>
    <row r="192" spans="1:77" s="5" customFormat="1" ht="13.5" customHeight="1">
      <c r="A192" s="20"/>
      <c r="B192" s="169"/>
      <c r="C192" s="131" t="s">
        <v>48</v>
      </c>
      <c r="D192" s="87"/>
      <c r="E192" s="87"/>
      <c r="F192" s="133"/>
      <c r="G192" s="134"/>
      <c r="H192" s="24"/>
      <c r="I192" s="24"/>
      <c r="J192" s="137" t="s">
        <v>49</v>
      </c>
      <c r="K192" s="138"/>
      <c r="L192" s="138"/>
      <c r="M192" s="139"/>
      <c r="N192" s="143"/>
      <c r="O192" s="105"/>
      <c r="P192" s="105"/>
      <c r="Q192" s="105"/>
      <c r="R192" s="145" t="s">
        <v>50</v>
      </c>
      <c r="S192" s="145"/>
      <c r="T192" s="105"/>
      <c r="U192" s="105"/>
      <c r="V192" s="145" t="s">
        <v>51</v>
      </c>
      <c r="W192" s="145"/>
      <c r="X192" s="105"/>
      <c r="Y192" s="105"/>
      <c r="Z192" s="107" t="s">
        <v>52</v>
      </c>
      <c r="AA192" s="108"/>
      <c r="AB192" s="20"/>
      <c r="AC192" s="111" t="s">
        <v>61</v>
      </c>
      <c r="AD192" s="112"/>
      <c r="AE192" s="112"/>
      <c r="AF192" s="112"/>
      <c r="AG192" s="112"/>
      <c r="AH192" s="112"/>
      <c r="AI192" s="112"/>
      <c r="AJ192" s="112"/>
      <c r="AK192" s="112"/>
      <c r="AL192" s="112"/>
      <c r="AM192" s="112"/>
      <c r="AN192" s="151"/>
      <c r="AO192" s="152"/>
      <c r="AP192" s="152"/>
      <c r="AQ192" s="152"/>
      <c r="AR192" s="152"/>
      <c r="AS192" s="152"/>
      <c r="AT192" s="152"/>
      <c r="AU192" s="152"/>
      <c r="AV192" s="152"/>
      <c r="AW192" s="152"/>
      <c r="AX192" s="152"/>
      <c r="AY192" s="152"/>
      <c r="AZ192" s="152"/>
      <c r="BA192" s="152"/>
      <c r="BB192" s="152"/>
      <c r="BC192" s="152"/>
      <c r="BD192" s="152"/>
      <c r="BE192" s="152"/>
      <c r="BF192" s="152"/>
      <c r="BG192" s="153"/>
      <c r="BH192" s="20"/>
      <c r="BI192" s="20"/>
      <c r="BJ192" s="20"/>
      <c r="BK192" s="20"/>
      <c r="BL192" s="20"/>
      <c r="BM192" s="20"/>
      <c r="BN192" s="20"/>
      <c r="BO192" s="20"/>
      <c r="BP192" s="20"/>
      <c r="BQ192" s="20"/>
      <c r="BR192" s="20"/>
      <c r="BS192" s="20"/>
      <c r="BT192" s="20"/>
      <c r="BU192" s="20"/>
      <c r="BV192" s="20"/>
      <c r="BW192" s="20"/>
      <c r="BY192" s="28" t="s">
        <v>303</v>
      </c>
    </row>
    <row r="193" spans="1:77" s="5" customFormat="1" ht="14.25" thickBot="1">
      <c r="A193" s="20"/>
      <c r="B193" s="169"/>
      <c r="C193" s="132"/>
      <c r="D193" s="90"/>
      <c r="E193" s="90"/>
      <c r="F193" s="135"/>
      <c r="G193" s="136"/>
      <c r="H193" s="24"/>
      <c r="I193" s="24"/>
      <c r="J193" s="140"/>
      <c r="K193" s="141"/>
      <c r="L193" s="141"/>
      <c r="M193" s="142"/>
      <c r="N193" s="144"/>
      <c r="O193" s="106"/>
      <c r="P193" s="106"/>
      <c r="Q193" s="106"/>
      <c r="R193" s="146"/>
      <c r="S193" s="146"/>
      <c r="T193" s="106"/>
      <c r="U193" s="106"/>
      <c r="V193" s="146"/>
      <c r="W193" s="146"/>
      <c r="X193" s="106"/>
      <c r="Y193" s="106"/>
      <c r="Z193" s="109"/>
      <c r="AA193" s="110"/>
      <c r="AB193" s="20"/>
      <c r="AC193" s="113"/>
      <c r="AD193" s="114"/>
      <c r="AE193" s="114"/>
      <c r="AF193" s="114"/>
      <c r="AG193" s="114"/>
      <c r="AH193" s="114"/>
      <c r="AI193" s="114"/>
      <c r="AJ193" s="114"/>
      <c r="AK193" s="114"/>
      <c r="AL193" s="114"/>
      <c r="AM193" s="114"/>
      <c r="AN193" s="154"/>
      <c r="AO193" s="155"/>
      <c r="AP193" s="155"/>
      <c r="AQ193" s="155"/>
      <c r="AR193" s="155"/>
      <c r="AS193" s="155"/>
      <c r="AT193" s="155"/>
      <c r="AU193" s="155"/>
      <c r="AV193" s="155"/>
      <c r="AW193" s="155"/>
      <c r="AX193" s="155"/>
      <c r="AY193" s="155"/>
      <c r="AZ193" s="155"/>
      <c r="BA193" s="155"/>
      <c r="BB193" s="155"/>
      <c r="BC193" s="155"/>
      <c r="BD193" s="155"/>
      <c r="BE193" s="155"/>
      <c r="BF193" s="155"/>
      <c r="BG193" s="156"/>
      <c r="BH193" s="20"/>
      <c r="BI193" s="20"/>
      <c r="BJ193" s="20"/>
      <c r="BK193" s="20"/>
      <c r="BL193" s="20"/>
      <c r="BM193" s="20"/>
      <c r="BN193" s="20"/>
      <c r="BO193" s="20"/>
      <c r="BP193" s="20"/>
      <c r="BQ193" s="20"/>
      <c r="BR193" s="20"/>
      <c r="BS193" s="20"/>
      <c r="BT193" s="20"/>
      <c r="BU193" s="20"/>
      <c r="BV193" s="20"/>
      <c r="BW193" s="20"/>
      <c r="BY193" s="28" t="s">
        <v>304</v>
      </c>
    </row>
    <row r="194" spans="2:77" s="20" customFormat="1" ht="4.5" customHeight="1" thickBot="1">
      <c r="B194" s="169"/>
      <c r="Z194" s="25"/>
      <c r="AA194" s="25"/>
      <c r="AB194" s="25"/>
      <c r="AC194" s="25"/>
      <c r="BY194" s="28" t="s">
        <v>305</v>
      </c>
    </row>
    <row r="195" spans="1:77" s="5" customFormat="1" ht="13.5" customHeight="1">
      <c r="A195" s="20"/>
      <c r="B195" s="169"/>
      <c r="C195" s="80" t="s">
        <v>64</v>
      </c>
      <c r="D195" s="81"/>
      <c r="E195" s="81"/>
      <c r="F195" s="81"/>
      <c r="G195" s="81"/>
      <c r="H195" s="81"/>
      <c r="I195" s="81"/>
      <c r="J195" s="81"/>
      <c r="K195" s="82"/>
      <c r="L195" s="149"/>
      <c r="M195" s="147"/>
      <c r="N195" s="147"/>
      <c r="O195" s="147"/>
      <c r="P195" s="122" t="s">
        <v>50</v>
      </c>
      <c r="Q195" s="122"/>
      <c r="R195" s="147"/>
      <c r="S195" s="147"/>
      <c r="T195" s="122" t="s">
        <v>62</v>
      </c>
      <c r="U195" s="122"/>
      <c r="V195" s="147"/>
      <c r="W195" s="147"/>
      <c r="X195" s="122" t="s">
        <v>63</v>
      </c>
      <c r="Y195" s="123"/>
      <c r="Z195" s="20"/>
      <c r="AA195" s="20"/>
      <c r="AB195" s="20"/>
      <c r="AC195" s="20"/>
      <c r="AD195" s="20"/>
      <c r="AE195" s="20"/>
      <c r="AF195" s="86" t="s">
        <v>65</v>
      </c>
      <c r="AG195" s="87"/>
      <c r="AH195" s="87"/>
      <c r="AI195" s="87"/>
      <c r="AJ195" s="87"/>
      <c r="AK195" s="87"/>
      <c r="AL195" s="87"/>
      <c r="AM195" s="87"/>
      <c r="AN195" s="88"/>
      <c r="AO195" s="149"/>
      <c r="AP195" s="147"/>
      <c r="AQ195" s="147"/>
      <c r="AR195" s="122" t="s">
        <v>0</v>
      </c>
      <c r="AS195" s="147"/>
      <c r="AT195" s="147"/>
      <c r="AU195" s="147"/>
      <c r="AV195" s="147"/>
      <c r="AW195" s="122" t="s">
        <v>0</v>
      </c>
      <c r="AX195" s="147"/>
      <c r="AY195" s="147"/>
      <c r="AZ195" s="157"/>
      <c r="BA195" s="20"/>
      <c r="BB195" s="20"/>
      <c r="BC195" s="162" t="s">
        <v>106</v>
      </c>
      <c r="BD195" s="163"/>
      <c r="BE195" s="163"/>
      <c r="BF195" s="163"/>
      <c r="BG195" s="163"/>
      <c r="BH195" s="163"/>
      <c r="BI195" s="163"/>
      <c r="BJ195" s="163"/>
      <c r="BK195" s="163"/>
      <c r="BL195" s="163"/>
      <c r="BM195" s="164"/>
      <c r="BN195" s="171"/>
      <c r="BO195" s="172"/>
      <c r="BP195" s="172"/>
      <c r="BQ195" s="172"/>
      <c r="BR195" s="172"/>
      <c r="BS195" s="172"/>
      <c r="BT195" s="172"/>
      <c r="BU195" s="173"/>
      <c r="BV195" s="20"/>
      <c r="BW195" s="20"/>
      <c r="BY195" s="28" t="s">
        <v>306</v>
      </c>
    </row>
    <row r="196" spans="1:77" s="5" customFormat="1" ht="14.25" thickBot="1">
      <c r="A196" s="20"/>
      <c r="B196" s="170"/>
      <c r="C196" s="83"/>
      <c r="D196" s="84"/>
      <c r="E196" s="84"/>
      <c r="F196" s="84"/>
      <c r="G196" s="84"/>
      <c r="H196" s="84"/>
      <c r="I196" s="84"/>
      <c r="J196" s="84"/>
      <c r="K196" s="85"/>
      <c r="L196" s="150"/>
      <c r="M196" s="148"/>
      <c r="N196" s="148"/>
      <c r="O196" s="148"/>
      <c r="P196" s="125"/>
      <c r="Q196" s="125"/>
      <c r="R196" s="148"/>
      <c r="S196" s="148"/>
      <c r="T196" s="125"/>
      <c r="U196" s="125"/>
      <c r="V196" s="148"/>
      <c r="W196" s="148"/>
      <c r="X196" s="125"/>
      <c r="Y196" s="126"/>
      <c r="Z196" s="20"/>
      <c r="AA196" s="20"/>
      <c r="AB196" s="20"/>
      <c r="AC196" s="20"/>
      <c r="AD196" s="20"/>
      <c r="AE196" s="20"/>
      <c r="AF196" s="89"/>
      <c r="AG196" s="90"/>
      <c r="AH196" s="90"/>
      <c r="AI196" s="90"/>
      <c r="AJ196" s="90"/>
      <c r="AK196" s="90"/>
      <c r="AL196" s="90"/>
      <c r="AM196" s="90"/>
      <c r="AN196" s="91"/>
      <c r="AO196" s="150"/>
      <c r="AP196" s="148"/>
      <c r="AQ196" s="148"/>
      <c r="AR196" s="125"/>
      <c r="AS196" s="148"/>
      <c r="AT196" s="148"/>
      <c r="AU196" s="148"/>
      <c r="AV196" s="148"/>
      <c r="AW196" s="125"/>
      <c r="AX196" s="148"/>
      <c r="AY196" s="148"/>
      <c r="AZ196" s="158"/>
      <c r="BA196" s="20"/>
      <c r="BB196" s="20"/>
      <c r="BC196" s="165"/>
      <c r="BD196" s="166"/>
      <c r="BE196" s="166"/>
      <c r="BF196" s="166"/>
      <c r="BG196" s="166"/>
      <c r="BH196" s="166"/>
      <c r="BI196" s="166"/>
      <c r="BJ196" s="166"/>
      <c r="BK196" s="166"/>
      <c r="BL196" s="166"/>
      <c r="BM196" s="167"/>
      <c r="BN196" s="174"/>
      <c r="BO196" s="175"/>
      <c r="BP196" s="175"/>
      <c r="BQ196" s="175"/>
      <c r="BR196" s="175"/>
      <c r="BS196" s="175"/>
      <c r="BT196" s="175"/>
      <c r="BU196" s="176"/>
      <c r="BV196" s="20"/>
      <c r="BW196" s="20"/>
      <c r="BY196" s="28" t="s">
        <v>307</v>
      </c>
    </row>
    <row r="197" s="20" customFormat="1" ht="14.25" thickBot="1">
      <c r="BY197" s="28" t="s">
        <v>308</v>
      </c>
    </row>
    <row r="198" spans="1:77" s="5" customFormat="1" ht="13.5">
      <c r="A198" s="20"/>
      <c r="B198" s="168">
        <v>18</v>
      </c>
      <c r="C198" s="95" t="s">
        <v>40</v>
      </c>
      <c r="D198" s="95"/>
      <c r="E198" s="95"/>
      <c r="F198" s="95"/>
      <c r="G198" s="95"/>
      <c r="H198" s="95"/>
      <c r="I198" s="95"/>
      <c r="J198" s="95"/>
      <c r="K198" s="96"/>
      <c r="L198" s="101" t="s">
        <v>41</v>
      </c>
      <c r="M198" s="101"/>
      <c r="N198" s="101"/>
      <c r="O198" s="101"/>
      <c r="P198" s="101"/>
      <c r="Q198" s="101"/>
      <c r="R198" s="101"/>
      <c r="S198" s="101"/>
      <c r="T198" s="101"/>
      <c r="U198" s="101" t="s">
        <v>42</v>
      </c>
      <c r="V198" s="101"/>
      <c r="W198" s="101"/>
      <c r="X198" s="101"/>
      <c r="Y198" s="101"/>
      <c r="Z198" s="101"/>
      <c r="AA198" s="101"/>
      <c r="AB198" s="101"/>
      <c r="AC198" s="102"/>
      <c r="AD198" s="20"/>
      <c r="AE198" s="20"/>
      <c r="AF198" s="86" t="s">
        <v>43</v>
      </c>
      <c r="AG198" s="87"/>
      <c r="AH198" s="87"/>
      <c r="AI198" s="87"/>
      <c r="AJ198" s="87"/>
      <c r="AK198" s="87"/>
      <c r="AL198" s="87"/>
      <c r="AM198" s="87"/>
      <c r="AN198" s="87"/>
      <c r="AO198" s="101" t="s">
        <v>44</v>
      </c>
      <c r="AP198" s="101"/>
      <c r="AQ198" s="101"/>
      <c r="AR198" s="101"/>
      <c r="AS198" s="101"/>
      <c r="AT198" s="101"/>
      <c r="AU198" s="101"/>
      <c r="AV198" s="101"/>
      <c r="AW198" s="101"/>
      <c r="AX198" s="101" t="s">
        <v>45</v>
      </c>
      <c r="AY198" s="101"/>
      <c r="AZ198" s="101"/>
      <c r="BA198" s="101"/>
      <c r="BB198" s="101"/>
      <c r="BC198" s="101"/>
      <c r="BD198" s="101"/>
      <c r="BE198" s="101"/>
      <c r="BF198" s="102"/>
      <c r="BG198" s="20"/>
      <c r="BH198" s="20"/>
      <c r="BI198" s="20"/>
      <c r="BJ198" s="20"/>
      <c r="BK198" s="20"/>
      <c r="BL198" s="20"/>
      <c r="BM198" s="20"/>
      <c r="BN198" s="20"/>
      <c r="BO198" s="20"/>
      <c r="BP198" s="20"/>
      <c r="BQ198" s="20"/>
      <c r="BR198" s="20"/>
      <c r="BS198" s="20"/>
      <c r="BT198" s="20"/>
      <c r="BU198" s="20"/>
      <c r="BV198" s="20"/>
      <c r="BW198" s="20"/>
      <c r="BY198" s="28" t="s">
        <v>309</v>
      </c>
    </row>
    <row r="199" spans="1:77" s="5" customFormat="1" ht="13.5">
      <c r="A199" s="20"/>
      <c r="B199" s="169"/>
      <c r="C199" s="97"/>
      <c r="D199" s="97"/>
      <c r="E199" s="97"/>
      <c r="F199" s="97"/>
      <c r="G199" s="97"/>
      <c r="H199" s="97"/>
      <c r="I199" s="97"/>
      <c r="J199" s="97"/>
      <c r="K199" s="98"/>
      <c r="L199" s="127"/>
      <c r="M199" s="127"/>
      <c r="N199" s="127"/>
      <c r="O199" s="127"/>
      <c r="P199" s="127"/>
      <c r="Q199" s="127"/>
      <c r="R199" s="127"/>
      <c r="S199" s="127"/>
      <c r="T199" s="127"/>
      <c r="U199" s="127"/>
      <c r="V199" s="127"/>
      <c r="W199" s="127"/>
      <c r="X199" s="127"/>
      <c r="Y199" s="127"/>
      <c r="Z199" s="127"/>
      <c r="AA199" s="127"/>
      <c r="AB199" s="127"/>
      <c r="AC199" s="129"/>
      <c r="AD199" s="20"/>
      <c r="AE199" s="20"/>
      <c r="AF199" s="103"/>
      <c r="AG199" s="104"/>
      <c r="AH199" s="104"/>
      <c r="AI199" s="104"/>
      <c r="AJ199" s="104"/>
      <c r="AK199" s="104"/>
      <c r="AL199" s="104"/>
      <c r="AM199" s="104"/>
      <c r="AN199" s="104"/>
      <c r="AO199" s="127"/>
      <c r="AP199" s="127"/>
      <c r="AQ199" s="127"/>
      <c r="AR199" s="127"/>
      <c r="AS199" s="127"/>
      <c r="AT199" s="127"/>
      <c r="AU199" s="127"/>
      <c r="AV199" s="127"/>
      <c r="AW199" s="127"/>
      <c r="AX199" s="127"/>
      <c r="AY199" s="127"/>
      <c r="AZ199" s="127"/>
      <c r="BA199" s="127"/>
      <c r="BB199" s="127"/>
      <c r="BC199" s="127"/>
      <c r="BD199" s="127"/>
      <c r="BE199" s="127"/>
      <c r="BF199" s="129"/>
      <c r="BG199" s="20"/>
      <c r="BH199" s="20"/>
      <c r="BI199" s="20"/>
      <c r="BJ199" s="20"/>
      <c r="BK199" s="20"/>
      <c r="BL199" s="20"/>
      <c r="BM199" s="20"/>
      <c r="BN199" s="20"/>
      <c r="BO199" s="20"/>
      <c r="BP199" s="20"/>
      <c r="BQ199" s="20"/>
      <c r="BR199" s="20"/>
      <c r="BS199" s="20"/>
      <c r="BT199" s="20"/>
      <c r="BU199" s="20"/>
      <c r="BV199" s="20"/>
      <c r="BW199" s="20"/>
      <c r="BY199" s="28" t="s">
        <v>310</v>
      </c>
    </row>
    <row r="200" spans="1:77" s="5" customFormat="1" ht="14.25" thickBot="1">
      <c r="A200" s="20"/>
      <c r="B200" s="169"/>
      <c r="C200" s="99"/>
      <c r="D200" s="99"/>
      <c r="E200" s="99"/>
      <c r="F200" s="99"/>
      <c r="G200" s="99"/>
      <c r="H200" s="99"/>
      <c r="I200" s="99"/>
      <c r="J200" s="99"/>
      <c r="K200" s="100"/>
      <c r="L200" s="128"/>
      <c r="M200" s="128"/>
      <c r="N200" s="128"/>
      <c r="O200" s="128"/>
      <c r="P200" s="128"/>
      <c r="Q200" s="128"/>
      <c r="R200" s="128"/>
      <c r="S200" s="128"/>
      <c r="T200" s="128"/>
      <c r="U200" s="128"/>
      <c r="V200" s="128"/>
      <c r="W200" s="128"/>
      <c r="X200" s="128"/>
      <c r="Y200" s="128"/>
      <c r="Z200" s="128"/>
      <c r="AA200" s="128"/>
      <c r="AB200" s="128"/>
      <c r="AC200" s="130"/>
      <c r="AD200" s="20"/>
      <c r="AE200" s="20"/>
      <c r="AF200" s="89"/>
      <c r="AG200" s="90"/>
      <c r="AH200" s="90"/>
      <c r="AI200" s="90"/>
      <c r="AJ200" s="90"/>
      <c r="AK200" s="90"/>
      <c r="AL200" s="90"/>
      <c r="AM200" s="90"/>
      <c r="AN200" s="90"/>
      <c r="AO200" s="128"/>
      <c r="AP200" s="128"/>
      <c r="AQ200" s="128"/>
      <c r="AR200" s="128"/>
      <c r="AS200" s="128"/>
      <c r="AT200" s="128"/>
      <c r="AU200" s="128"/>
      <c r="AV200" s="128"/>
      <c r="AW200" s="128"/>
      <c r="AX200" s="128"/>
      <c r="AY200" s="128"/>
      <c r="AZ200" s="128"/>
      <c r="BA200" s="128"/>
      <c r="BB200" s="128"/>
      <c r="BC200" s="128"/>
      <c r="BD200" s="128"/>
      <c r="BE200" s="128"/>
      <c r="BF200" s="130"/>
      <c r="BG200" s="20"/>
      <c r="BH200" s="20"/>
      <c r="BI200" s="20"/>
      <c r="BJ200" s="20"/>
      <c r="BK200" s="20"/>
      <c r="BL200" s="20"/>
      <c r="BM200" s="20"/>
      <c r="BN200" s="20"/>
      <c r="BO200" s="20"/>
      <c r="BP200" s="20"/>
      <c r="BQ200" s="20"/>
      <c r="BR200" s="20"/>
      <c r="BS200" s="20"/>
      <c r="BT200" s="20"/>
      <c r="BU200" s="20"/>
      <c r="BV200" s="20"/>
      <c r="BW200" s="20"/>
      <c r="BY200" s="28" t="s">
        <v>311</v>
      </c>
    </row>
    <row r="201" spans="2:77" s="20" customFormat="1" ht="4.5" customHeight="1">
      <c r="B201" s="169"/>
      <c r="BY201" s="28" t="s">
        <v>312</v>
      </c>
    </row>
    <row r="202" spans="2:77" s="20" customFormat="1" ht="4.5" customHeight="1" thickBot="1">
      <c r="B202" s="169"/>
      <c r="BY202" s="28" t="s">
        <v>313</v>
      </c>
    </row>
    <row r="203" spans="1:77" s="5" customFormat="1" ht="13.5" customHeight="1">
      <c r="A203" s="20"/>
      <c r="B203" s="169"/>
      <c r="C203" s="131" t="s">
        <v>48</v>
      </c>
      <c r="D203" s="87"/>
      <c r="E203" s="87"/>
      <c r="F203" s="133"/>
      <c r="G203" s="134"/>
      <c r="H203" s="24"/>
      <c r="I203" s="24"/>
      <c r="J203" s="137" t="s">
        <v>49</v>
      </c>
      <c r="K203" s="138"/>
      <c r="L203" s="138"/>
      <c r="M203" s="139"/>
      <c r="N203" s="143"/>
      <c r="O203" s="105"/>
      <c r="P203" s="105"/>
      <c r="Q203" s="105"/>
      <c r="R203" s="145" t="s">
        <v>50</v>
      </c>
      <c r="S203" s="145"/>
      <c r="T203" s="105"/>
      <c r="U203" s="105"/>
      <c r="V203" s="145" t="s">
        <v>51</v>
      </c>
      <c r="W203" s="145"/>
      <c r="X203" s="105"/>
      <c r="Y203" s="105"/>
      <c r="Z203" s="107" t="s">
        <v>52</v>
      </c>
      <c r="AA203" s="108"/>
      <c r="AB203" s="20"/>
      <c r="AC203" s="111" t="s">
        <v>61</v>
      </c>
      <c r="AD203" s="112"/>
      <c r="AE203" s="112"/>
      <c r="AF203" s="112"/>
      <c r="AG203" s="112"/>
      <c r="AH203" s="112"/>
      <c r="AI203" s="112"/>
      <c r="AJ203" s="112"/>
      <c r="AK203" s="112"/>
      <c r="AL203" s="112"/>
      <c r="AM203" s="112"/>
      <c r="AN203" s="151"/>
      <c r="AO203" s="152"/>
      <c r="AP203" s="152"/>
      <c r="AQ203" s="152"/>
      <c r="AR203" s="152"/>
      <c r="AS203" s="152"/>
      <c r="AT203" s="152"/>
      <c r="AU203" s="152"/>
      <c r="AV203" s="152"/>
      <c r="AW203" s="152"/>
      <c r="AX203" s="152"/>
      <c r="AY203" s="152"/>
      <c r="AZ203" s="152"/>
      <c r="BA203" s="152"/>
      <c r="BB203" s="152"/>
      <c r="BC203" s="152"/>
      <c r="BD203" s="152"/>
      <c r="BE203" s="152"/>
      <c r="BF203" s="152"/>
      <c r="BG203" s="153"/>
      <c r="BH203" s="20"/>
      <c r="BI203" s="20"/>
      <c r="BJ203" s="20"/>
      <c r="BK203" s="20"/>
      <c r="BL203" s="20"/>
      <c r="BM203" s="20"/>
      <c r="BN203" s="20"/>
      <c r="BO203" s="20"/>
      <c r="BP203" s="20"/>
      <c r="BQ203" s="20"/>
      <c r="BR203" s="20"/>
      <c r="BS203" s="20"/>
      <c r="BT203" s="20"/>
      <c r="BU203" s="20"/>
      <c r="BV203" s="20"/>
      <c r="BW203" s="20"/>
      <c r="BY203" s="28" t="s">
        <v>314</v>
      </c>
    </row>
    <row r="204" spans="1:77" s="5" customFormat="1" ht="14.25" thickBot="1">
      <c r="A204" s="20"/>
      <c r="B204" s="169"/>
      <c r="C204" s="132"/>
      <c r="D204" s="90"/>
      <c r="E204" s="90"/>
      <c r="F204" s="135"/>
      <c r="G204" s="136"/>
      <c r="H204" s="24"/>
      <c r="I204" s="24"/>
      <c r="J204" s="140"/>
      <c r="K204" s="141"/>
      <c r="L204" s="141"/>
      <c r="M204" s="142"/>
      <c r="N204" s="144"/>
      <c r="O204" s="106"/>
      <c r="P204" s="106"/>
      <c r="Q204" s="106"/>
      <c r="R204" s="146"/>
      <c r="S204" s="146"/>
      <c r="T204" s="106"/>
      <c r="U204" s="106"/>
      <c r="V204" s="146"/>
      <c r="W204" s="146"/>
      <c r="X204" s="106"/>
      <c r="Y204" s="106"/>
      <c r="Z204" s="109"/>
      <c r="AA204" s="110"/>
      <c r="AB204" s="20"/>
      <c r="AC204" s="113"/>
      <c r="AD204" s="114"/>
      <c r="AE204" s="114"/>
      <c r="AF204" s="114"/>
      <c r="AG204" s="114"/>
      <c r="AH204" s="114"/>
      <c r="AI204" s="114"/>
      <c r="AJ204" s="114"/>
      <c r="AK204" s="114"/>
      <c r="AL204" s="114"/>
      <c r="AM204" s="114"/>
      <c r="AN204" s="154"/>
      <c r="AO204" s="155"/>
      <c r="AP204" s="155"/>
      <c r="AQ204" s="155"/>
      <c r="AR204" s="155"/>
      <c r="AS204" s="155"/>
      <c r="AT204" s="155"/>
      <c r="AU204" s="155"/>
      <c r="AV204" s="155"/>
      <c r="AW204" s="155"/>
      <c r="AX204" s="155"/>
      <c r="AY204" s="155"/>
      <c r="AZ204" s="155"/>
      <c r="BA204" s="155"/>
      <c r="BB204" s="155"/>
      <c r="BC204" s="155"/>
      <c r="BD204" s="155"/>
      <c r="BE204" s="155"/>
      <c r="BF204" s="155"/>
      <c r="BG204" s="156"/>
      <c r="BH204" s="20"/>
      <c r="BI204" s="20"/>
      <c r="BJ204" s="20"/>
      <c r="BK204" s="20"/>
      <c r="BL204" s="20"/>
      <c r="BM204" s="20"/>
      <c r="BN204" s="20"/>
      <c r="BO204" s="20"/>
      <c r="BP204" s="20"/>
      <c r="BQ204" s="20"/>
      <c r="BR204" s="20"/>
      <c r="BS204" s="20"/>
      <c r="BT204" s="20"/>
      <c r="BU204" s="20"/>
      <c r="BV204" s="20"/>
      <c r="BW204" s="20"/>
      <c r="BY204" s="28" t="s">
        <v>315</v>
      </c>
    </row>
    <row r="205" spans="2:77" s="20" customFormat="1" ht="4.5" customHeight="1" thickBot="1">
      <c r="B205" s="169"/>
      <c r="Z205" s="25"/>
      <c r="AA205" s="25"/>
      <c r="AB205" s="25"/>
      <c r="AC205" s="25"/>
      <c r="BY205" s="28" t="s">
        <v>316</v>
      </c>
    </row>
    <row r="206" spans="1:77" s="5" customFormat="1" ht="13.5" customHeight="1">
      <c r="A206" s="20"/>
      <c r="B206" s="169"/>
      <c r="C206" s="80" t="s">
        <v>64</v>
      </c>
      <c r="D206" s="81"/>
      <c r="E206" s="81"/>
      <c r="F206" s="81"/>
      <c r="G206" s="81"/>
      <c r="H206" s="81"/>
      <c r="I206" s="81"/>
      <c r="J206" s="81"/>
      <c r="K206" s="82"/>
      <c r="L206" s="149"/>
      <c r="M206" s="147"/>
      <c r="N206" s="147"/>
      <c r="O206" s="147"/>
      <c r="P206" s="122" t="s">
        <v>50</v>
      </c>
      <c r="Q206" s="122"/>
      <c r="R206" s="147"/>
      <c r="S206" s="147"/>
      <c r="T206" s="122" t="s">
        <v>62</v>
      </c>
      <c r="U206" s="122"/>
      <c r="V206" s="147"/>
      <c r="W206" s="147"/>
      <c r="X206" s="122" t="s">
        <v>63</v>
      </c>
      <c r="Y206" s="123"/>
      <c r="Z206" s="20"/>
      <c r="AA206" s="20"/>
      <c r="AB206" s="20"/>
      <c r="AC206" s="20"/>
      <c r="AD206" s="20"/>
      <c r="AE206" s="20"/>
      <c r="AF206" s="86" t="s">
        <v>65</v>
      </c>
      <c r="AG206" s="87"/>
      <c r="AH206" s="87"/>
      <c r="AI206" s="87"/>
      <c r="AJ206" s="87"/>
      <c r="AK206" s="87"/>
      <c r="AL206" s="87"/>
      <c r="AM206" s="87"/>
      <c r="AN206" s="88"/>
      <c r="AO206" s="149"/>
      <c r="AP206" s="147"/>
      <c r="AQ206" s="147"/>
      <c r="AR206" s="122" t="s">
        <v>0</v>
      </c>
      <c r="AS206" s="147"/>
      <c r="AT206" s="147"/>
      <c r="AU206" s="147"/>
      <c r="AV206" s="147"/>
      <c r="AW206" s="122" t="s">
        <v>0</v>
      </c>
      <c r="AX206" s="147"/>
      <c r="AY206" s="147"/>
      <c r="AZ206" s="157"/>
      <c r="BA206" s="20"/>
      <c r="BB206" s="20"/>
      <c r="BC206" s="162" t="s">
        <v>106</v>
      </c>
      <c r="BD206" s="163"/>
      <c r="BE206" s="163"/>
      <c r="BF206" s="163"/>
      <c r="BG206" s="163"/>
      <c r="BH206" s="163"/>
      <c r="BI206" s="163"/>
      <c r="BJ206" s="163"/>
      <c r="BK206" s="163"/>
      <c r="BL206" s="163"/>
      <c r="BM206" s="164"/>
      <c r="BN206" s="171"/>
      <c r="BO206" s="172"/>
      <c r="BP206" s="172"/>
      <c r="BQ206" s="172"/>
      <c r="BR206" s="172"/>
      <c r="BS206" s="172"/>
      <c r="BT206" s="172"/>
      <c r="BU206" s="173"/>
      <c r="BV206" s="20"/>
      <c r="BW206" s="20"/>
      <c r="BY206" s="28" t="s">
        <v>317</v>
      </c>
    </row>
    <row r="207" spans="1:77" s="5" customFormat="1" ht="14.25" thickBot="1">
      <c r="A207" s="20"/>
      <c r="B207" s="170"/>
      <c r="C207" s="83"/>
      <c r="D207" s="84"/>
      <c r="E207" s="84"/>
      <c r="F207" s="84"/>
      <c r="G207" s="84"/>
      <c r="H207" s="84"/>
      <c r="I207" s="84"/>
      <c r="J207" s="84"/>
      <c r="K207" s="85"/>
      <c r="L207" s="150"/>
      <c r="M207" s="148"/>
      <c r="N207" s="148"/>
      <c r="O207" s="148"/>
      <c r="P207" s="125"/>
      <c r="Q207" s="125"/>
      <c r="R207" s="148"/>
      <c r="S207" s="148"/>
      <c r="T207" s="125"/>
      <c r="U207" s="125"/>
      <c r="V207" s="148"/>
      <c r="W207" s="148"/>
      <c r="X207" s="125"/>
      <c r="Y207" s="126"/>
      <c r="Z207" s="20"/>
      <c r="AA207" s="20"/>
      <c r="AB207" s="20"/>
      <c r="AC207" s="20"/>
      <c r="AD207" s="20"/>
      <c r="AE207" s="20"/>
      <c r="AF207" s="89"/>
      <c r="AG207" s="90"/>
      <c r="AH207" s="90"/>
      <c r="AI207" s="90"/>
      <c r="AJ207" s="90"/>
      <c r="AK207" s="90"/>
      <c r="AL207" s="90"/>
      <c r="AM207" s="90"/>
      <c r="AN207" s="91"/>
      <c r="AO207" s="150"/>
      <c r="AP207" s="148"/>
      <c r="AQ207" s="148"/>
      <c r="AR207" s="125"/>
      <c r="AS207" s="148"/>
      <c r="AT207" s="148"/>
      <c r="AU207" s="148"/>
      <c r="AV207" s="148"/>
      <c r="AW207" s="125"/>
      <c r="AX207" s="148"/>
      <c r="AY207" s="148"/>
      <c r="AZ207" s="158"/>
      <c r="BA207" s="20"/>
      <c r="BB207" s="20"/>
      <c r="BC207" s="165"/>
      <c r="BD207" s="166"/>
      <c r="BE207" s="166"/>
      <c r="BF207" s="166"/>
      <c r="BG207" s="166"/>
      <c r="BH207" s="166"/>
      <c r="BI207" s="166"/>
      <c r="BJ207" s="166"/>
      <c r="BK207" s="166"/>
      <c r="BL207" s="166"/>
      <c r="BM207" s="167"/>
      <c r="BN207" s="174"/>
      <c r="BO207" s="175"/>
      <c r="BP207" s="175"/>
      <c r="BQ207" s="175"/>
      <c r="BR207" s="175"/>
      <c r="BS207" s="175"/>
      <c r="BT207" s="175"/>
      <c r="BU207" s="176"/>
      <c r="BV207" s="20"/>
      <c r="BW207" s="20"/>
      <c r="BY207" s="28" t="s">
        <v>318</v>
      </c>
    </row>
    <row r="208" s="20" customFormat="1" ht="14.25" thickBot="1">
      <c r="BY208" s="28" t="s">
        <v>319</v>
      </c>
    </row>
    <row r="209" spans="1:77" s="5" customFormat="1" ht="13.5">
      <c r="A209" s="20"/>
      <c r="B209" s="168">
        <v>19</v>
      </c>
      <c r="C209" s="95" t="s">
        <v>40</v>
      </c>
      <c r="D209" s="95"/>
      <c r="E209" s="95"/>
      <c r="F209" s="95"/>
      <c r="G209" s="95"/>
      <c r="H209" s="95"/>
      <c r="I209" s="95"/>
      <c r="J209" s="95"/>
      <c r="K209" s="96"/>
      <c r="L209" s="101" t="s">
        <v>41</v>
      </c>
      <c r="M209" s="101"/>
      <c r="N209" s="101"/>
      <c r="O209" s="101"/>
      <c r="P209" s="101"/>
      <c r="Q209" s="101"/>
      <c r="R209" s="101"/>
      <c r="S209" s="101"/>
      <c r="T209" s="101"/>
      <c r="U209" s="101" t="s">
        <v>42</v>
      </c>
      <c r="V209" s="101"/>
      <c r="W209" s="101"/>
      <c r="X209" s="101"/>
      <c r="Y209" s="101"/>
      <c r="Z209" s="101"/>
      <c r="AA209" s="101"/>
      <c r="AB209" s="101"/>
      <c r="AC209" s="102"/>
      <c r="AD209" s="20"/>
      <c r="AE209" s="20"/>
      <c r="AF209" s="86" t="s">
        <v>43</v>
      </c>
      <c r="AG209" s="87"/>
      <c r="AH209" s="87"/>
      <c r="AI209" s="87"/>
      <c r="AJ209" s="87"/>
      <c r="AK209" s="87"/>
      <c r="AL209" s="87"/>
      <c r="AM209" s="87"/>
      <c r="AN209" s="87"/>
      <c r="AO209" s="101" t="s">
        <v>44</v>
      </c>
      <c r="AP209" s="101"/>
      <c r="AQ209" s="101"/>
      <c r="AR209" s="101"/>
      <c r="AS209" s="101"/>
      <c r="AT209" s="101"/>
      <c r="AU209" s="101"/>
      <c r="AV209" s="101"/>
      <c r="AW209" s="101"/>
      <c r="AX209" s="101" t="s">
        <v>45</v>
      </c>
      <c r="AY209" s="101"/>
      <c r="AZ209" s="101"/>
      <c r="BA209" s="101"/>
      <c r="BB209" s="101"/>
      <c r="BC209" s="101"/>
      <c r="BD209" s="101"/>
      <c r="BE209" s="101"/>
      <c r="BF209" s="102"/>
      <c r="BG209" s="20"/>
      <c r="BH209" s="20"/>
      <c r="BI209" s="20"/>
      <c r="BJ209" s="20"/>
      <c r="BK209" s="20"/>
      <c r="BL209" s="20"/>
      <c r="BM209" s="20"/>
      <c r="BN209" s="20"/>
      <c r="BO209" s="20"/>
      <c r="BP209" s="20"/>
      <c r="BQ209" s="20"/>
      <c r="BR209" s="20"/>
      <c r="BS209" s="20"/>
      <c r="BT209" s="20"/>
      <c r="BU209" s="20"/>
      <c r="BV209" s="20"/>
      <c r="BW209" s="20"/>
      <c r="BY209" s="28" t="s">
        <v>320</v>
      </c>
    </row>
    <row r="210" spans="1:77" s="5" customFormat="1" ht="13.5">
      <c r="A210" s="20"/>
      <c r="B210" s="169"/>
      <c r="C210" s="97"/>
      <c r="D210" s="97"/>
      <c r="E210" s="97"/>
      <c r="F210" s="97"/>
      <c r="G210" s="97"/>
      <c r="H210" s="97"/>
      <c r="I210" s="97"/>
      <c r="J210" s="97"/>
      <c r="K210" s="98"/>
      <c r="L210" s="127"/>
      <c r="M210" s="127"/>
      <c r="N210" s="127"/>
      <c r="O210" s="127"/>
      <c r="P210" s="127"/>
      <c r="Q210" s="127"/>
      <c r="R210" s="127"/>
      <c r="S210" s="127"/>
      <c r="T210" s="127"/>
      <c r="U210" s="127"/>
      <c r="V210" s="127"/>
      <c r="W210" s="127"/>
      <c r="X210" s="127"/>
      <c r="Y210" s="127"/>
      <c r="Z210" s="127"/>
      <c r="AA210" s="127"/>
      <c r="AB210" s="127"/>
      <c r="AC210" s="129"/>
      <c r="AD210" s="20"/>
      <c r="AE210" s="20"/>
      <c r="AF210" s="103"/>
      <c r="AG210" s="104"/>
      <c r="AH210" s="104"/>
      <c r="AI210" s="104"/>
      <c r="AJ210" s="104"/>
      <c r="AK210" s="104"/>
      <c r="AL210" s="104"/>
      <c r="AM210" s="104"/>
      <c r="AN210" s="104"/>
      <c r="AO210" s="127"/>
      <c r="AP210" s="127"/>
      <c r="AQ210" s="127"/>
      <c r="AR210" s="127"/>
      <c r="AS210" s="127"/>
      <c r="AT210" s="127"/>
      <c r="AU210" s="127"/>
      <c r="AV210" s="127"/>
      <c r="AW210" s="127"/>
      <c r="AX210" s="127"/>
      <c r="AY210" s="127"/>
      <c r="AZ210" s="127"/>
      <c r="BA210" s="127"/>
      <c r="BB210" s="127"/>
      <c r="BC210" s="127"/>
      <c r="BD210" s="127"/>
      <c r="BE210" s="127"/>
      <c r="BF210" s="129"/>
      <c r="BG210" s="20"/>
      <c r="BH210" s="20"/>
      <c r="BI210" s="20"/>
      <c r="BJ210" s="20"/>
      <c r="BK210" s="20"/>
      <c r="BL210" s="20"/>
      <c r="BM210" s="20"/>
      <c r="BN210" s="20"/>
      <c r="BO210" s="20"/>
      <c r="BP210" s="20"/>
      <c r="BQ210" s="20"/>
      <c r="BR210" s="20"/>
      <c r="BS210" s="20"/>
      <c r="BT210" s="20"/>
      <c r="BU210" s="20"/>
      <c r="BV210" s="20"/>
      <c r="BW210" s="20"/>
      <c r="BY210" s="28" t="s">
        <v>321</v>
      </c>
    </row>
    <row r="211" spans="1:77" s="5" customFormat="1" ht="14.25" thickBot="1">
      <c r="A211" s="20"/>
      <c r="B211" s="169"/>
      <c r="C211" s="99"/>
      <c r="D211" s="99"/>
      <c r="E211" s="99"/>
      <c r="F211" s="99"/>
      <c r="G211" s="99"/>
      <c r="H211" s="99"/>
      <c r="I211" s="99"/>
      <c r="J211" s="99"/>
      <c r="K211" s="100"/>
      <c r="L211" s="128"/>
      <c r="M211" s="128"/>
      <c r="N211" s="128"/>
      <c r="O211" s="128"/>
      <c r="P211" s="128"/>
      <c r="Q211" s="128"/>
      <c r="R211" s="128"/>
      <c r="S211" s="128"/>
      <c r="T211" s="128"/>
      <c r="U211" s="128"/>
      <c r="V211" s="128"/>
      <c r="W211" s="128"/>
      <c r="X211" s="128"/>
      <c r="Y211" s="128"/>
      <c r="Z211" s="128"/>
      <c r="AA211" s="128"/>
      <c r="AB211" s="128"/>
      <c r="AC211" s="130"/>
      <c r="AD211" s="20"/>
      <c r="AE211" s="20"/>
      <c r="AF211" s="89"/>
      <c r="AG211" s="90"/>
      <c r="AH211" s="90"/>
      <c r="AI211" s="90"/>
      <c r="AJ211" s="90"/>
      <c r="AK211" s="90"/>
      <c r="AL211" s="90"/>
      <c r="AM211" s="90"/>
      <c r="AN211" s="90"/>
      <c r="AO211" s="128"/>
      <c r="AP211" s="128"/>
      <c r="AQ211" s="128"/>
      <c r="AR211" s="128"/>
      <c r="AS211" s="128"/>
      <c r="AT211" s="128"/>
      <c r="AU211" s="128"/>
      <c r="AV211" s="128"/>
      <c r="AW211" s="128"/>
      <c r="AX211" s="128"/>
      <c r="AY211" s="128"/>
      <c r="AZ211" s="128"/>
      <c r="BA211" s="128"/>
      <c r="BB211" s="128"/>
      <c r="BC211" s="128"/>
      <c r="BD211" s="128"/>
      <c r="BE211" s="128"/>
      <c r="BF211" s="130"/>
      <c r="BG211" s="20"/>
      <c r="BH211" s="20"/>
      <c r="BI211" s="20"/>
      <c r="BJ211" s="20"/>
      <c r="BK211" s="20"/>
      <c r="BL211" s="20"/>
      <c r="BM211" s="20"/>
      <c r="BN211" s="20"/>
      <c r="BO211" s="20"/>
      <c r="BP211" s="20"/>
      <c r="BQ211" s="20"/>
      <c r="BR211" s="20"/>
      <c r="BS211" s="20"/>
      <c r="BT211" s="20"/>
      <c r="BU211" s="20"/>
      <c r="BV211" s="20"/>
      <c r="BW211" s="20"/>
      <c r="BY211" s="28" t="s">
        <v>322</v>
      </c>
    </row>
    <row r="212" spans="2:77" s="20" customFormat="1" ht="4.5" customHeight="1">
      <c r="B212" s="169"/>
      <c r="BY212" s="28" t="s">
        <v>323</v>
      </c>
    </row>
    <row r="213" spans="2:77" s="20" customFormat="1" ht="4.5" customHeight="1" thickBot="1">
      <c r="B213" s="169"/>
      <c r="BY213" s="28" t="s">
        <v>324</v>
      </c>
    </row>
    <row r="214" spans="1:77" s="5" customFormat="1" ht="13.5" customHeight="1">
      <c r="A214" s="20"/>
      <c r="B214" s="169"/>
      <c r="C214" s="131" t="s">
        <v>48</v>
      </c>
      <c r="D214" s="87"/>
      <c r="E214" s="87"/>
      <c r="F214" s="133"/>
      <c r="G214" s="134"/>
      <c r="H214" s="24"/>
      <c r="I214" s="24"/>
      <c r="J214" s="137" t="s">
        <v>49</v>
      </c>
      <c r="K214" s="138"/>
      <c r="L214" s="138"/>
      <c r="M214" s="139"/>
      <c r="N214" s="143"/>
      <c r="O214" s="105"/>
      <c r="P214" s="105"/>
      <c r="Q214" s="105"/>
      <c r="R214" s="145" t="s">
        <v>50</v>
      </c>
      <c r="S214" s="145"/>
      <c r="T214" s="105"/>
      <c r="U214" s="105"/>
      <c r="V214" s="145" t="s">
        <v>51</v>
      </c>
      <c r="W214" s="145"/>
      <c r="X214" s="105"/>
      <c r="Y214" s="105"/>
      <c r="Z214" s="107" t="s">
        <v>52</v>
      </c>
      <c r="AA214" s="108"/>
      <c r="AB214" s="20"/>
      <c r="AC214" s="111" t="s">
        <v>61</v>
      </c>
      <c r="AD214" s="112"/>
      <c r="AE214" s="112"/>
      <c r="AF214" s="112"/>
      <c r="AG214" s="112"/>
      <c r="AH214" s="112"/>
      <c r="AI214" s="112"/>
      <c r="AJ214" s="112"/>
      <c r="AK214" s="112"/>
      <c r="AL214" s="112"/>
      <c r="AM214" s="112"/>
      <c r="AN214" s="151"/>
      <c r="AO214" s="152"/>
      <c r="AP214" s="152"/>
      <c r="AQ214" s="152"/>
      <c r="AR214" s="152"/>
      <c r="AS214" s="152"/>
      <c r="AT214" s="152"/>
      <c r="AU214" s="152"/>
      <c r="AV214" s="152"/>
      <c r="AW214" s="152"/>
      <c r="AX214" s="152"/>
      <c r="AY214" s="152"/>
      <c r="AZ214" s="152"/>
      <c r="BA214" s="152"/>
      <c r="BB214" s="152"/>
      <c r="BC214" s="152"/>
      <c r="BD214" s="152"/>
      <c r="BE214" s="152"/>
      <c r="BF214" s="152"/>
      <c r="BG214" s="153"/>
      <c r="BH214" s="20"/>
      <c r="BI214" s="20"/>
      <c r="BJ214" s="20"/>
      <c r="BK214" s="20"/>
      <c r="BL214" s="20"/>
      <c r="BM214" s="20"/>
      <c r="BN214" s="20"/>
      <c r="BO214" s="20"/>
      <c r="BP214" s="20"/>
      <c r="BQ214" s="20"/>
      <c r="BR214" s="20"/>
      <c r="BS214" s="20"/>
      <c r="BT214" s="20"/>
      <c r="BU214" s="20"/>
      <c r="BV214" s="20"/>
      <c r="BW214" s="20"/>
      <c r="BY214" s="28" t="s">
        <v>325</v>
      </c>
    </row>
    <row r="215" spans="1:77" s="5" customFormat="1" ht="14.25" thickBot="1">
      <c r="A215" s="20"/>
      <c r="B215" s="169"/>
      <c r="C215" s="132"/>
      <c r="D215" s="90"/>
      <c r="E215" s="90"/>
      <c r="F215" s="135"/>
      <c r="G215" s="136"/>
      <c r="H215" s="24"/>
      <c r="I215" s="24"/>
      <c r="J215" s="140"/>
      <c r="K215" s="141"/>
      <c r="L215" s="141"/>
      <c r="M215" s="142"/>
      <c r="N215" s="144"/>
      <c r="O215" s="106"/>
      <c r="P215" s="106"/>
      <c r="Q215" s="106"/>
      <c r="R215" s="146"/>
      <c r="S215" s="146"/>
      <c r="T215" s="106"/>
      <c r="U215" s="106"/>
      <c r="V215" s="146"/>
      <c r="W215" s="146"/>
      <c r="X215" s="106"/>
      <c r="Y215" s="106"/>
      <c r="Z215" s="109"/>
      <c r="AA215" s="110"/>
      <c r="AB215" s="20"/>
      <c r="AC215" s="113"/>
      <c r="AD215" s="114"/>
      <c r="AE215" s="114"/>
      <c r="AF215" s="114"/>
      <c r="AG215" s="114"/>
      <c r="AH215" s="114"/>
      <c r="AI215" s="114"/>
      <c r="AJ215" s="114"/>
      <c r="AK215" s="114"/>
      <c r="AL215" s="114"/>
      <c r="AM215" s="114"/>
      <c r="AN215" s="154"/>
      <c r="AO215" s="155"/>
      <c r="AP215" s="155"/>
      <c r="AQ215" s="155"/>
      <c r="AR215" s="155"/>
      <c r="AS215" s="155"/>
      <c r="AT215" s="155"/>
      <c r="AU215" s="155"/>
      <c r="AV215" s="155"/>
      <c r="AW215" s="155"/>
      <c r="AX215" s="155"/>
      <c r="AY215" s="155"/>
      <c r="AZ215" s="155"/>
      <c r="BA215" s="155"/>
      <c r="BB215" s="155"/>
      <c r="BC215" s="155"/>
      <c r="BD215" s="155"/>
      <c r="BE215" s="155"/>
      <c r="BF215" s="155"/>
      <c r="BG215" s="156"/>
      <c r="BH215" s="20"/>
      <c r="BI215" s="20"/>
      <c r="BJ215" s="20"/>
      <c r="BK215" s="20"/>
      <c r="BL215" s="20"/>
      <c r="BM215" s="20"/>
      <c r="BN215" s="20"/>
      <c r="BO215" s="20"/>
      <c r="BP215" s="20"/>
      <c r="BQ215" s="20"/>
      <c r="BR215" s="20"/>
      <c r="BS215" s="20"/>
      <c r="BT215" s="20"/>
      <c r="BU215" s="20"/>
      <c r="BV215" s="20"/>
      <c r="BW215" s="20"/>
      <c r="BY215" s="28" t="s">
        <v>326</v>
      </c>
    </row>
    <row r="216" spans="2:77" s="20" customFormat="1" ht="4.5" customHeight="1" thickBot="1">
      <c r="B216" s="169"/>
      <c r="Z216" s="25"/>
      <c r="AA216" s="25"/>
      <c r="AB216" s="25"/>
      <c r="AC216" s="25"/>
      <c r="BY216" s="28" t="s">
        <v>327</v>
      </c>
    </row>
    <row r="217" spans="1:77" s="5" customFormat="1" ht="13.5" customHeight="1">
      <c r="A217" s="20"/>
      <c r="B217" s="169"/>
      <c r="C217" s="80" t="s">
        <v>64</v>
      </c>
      <c r="D217" s="81"/>
      <c r="E217" s="81"/>
      <c r="F217" s="81"/>
      <c r="G217" s="81"/>
      <c r="H217" s="81"/>
      <c r="I217" s="81"/>
      <c r="J217" s="81"/>
      <c r="K217" s="82"/>
      <c r="L217" s="149"/>
      <c r="M217" s="147"/>
      <c r="N217" s="147"/>
      <c r="O217" s="147"/>
      <c r="P217" s="122" t="s">
        <v>50</v>
      </c>
      <c r="Q217" s="122"/>
      <c r="R217" s="147"/>
      <c r="S217" s="147"/>
      <c r="T217" s="122" t="s">
        <v>62</v>
      </c>
      <c r="U217" s="122"/>
      <c r="V217" s="147"/>
      <c r="W217" s="147"/>
      <c r="X217" s="122" t="s">
        <v>63</v>
      </c>
      <c r="Y217" s="123"/>
      <c r="Z217" s="20"/>
      <c r="AA217" s="20"/>
      <c r="AB217" s="20"/>
      <c r="AC217" s="20"/>
      <c r="AD217" s="20"/>
      <c r="AE217" s="20"/>
      <c r="AF217" s="86" t="s">
        <v>65</v>
      </c>
      <c r="AG217" s="87"/>
      <c r="AH217" s="87"/>
      <c r="AI217" s="87"/>
      <c r="AJ217" s="87"/>
      <c r="AK217" s="87"/>
      <c r="AL217" s="87"/>
      <c r="AM217" s="87"/>
      <c r="AN217" s="88"/>
      <c r="AO217" s="149"/>
      <c r="AP217" s="147"/>
      <c r="AQ217" s="147"/>
      <c r="AR217" s="122" t="s">
        <v>0</v>
      </c>
      <c r="AS217" s="147"/>
      <c r="AT217" s="147"/>
      <c r="AU217" s="147"/>
      <c r="AV217" s="147"/>
      <c r="AW217" s="122" t="s">
        <v>0</v>
      </c>
      <c r="AX217" s="147"/>
      <c r="AY217" s="147"/>
      <c r="AZ217" s="157"/>
      <c r="BA217" s="20"/>
      <c r="BB217" s="20"/>
      <c r="BC217" s="162" t="s">
        <v>106</v>
      </c>
      <c r="BD217" s="163"/>
      <c r="BE217" s="163"/>
      <c r="BF217" s="163"/>
      <c r="BG217" s="163"/>
      <c r="BH217" s="163"/>
      <c r="BI217" s="163"/>
      <c r="BJ217" s="163"/>
      <c r="BK217" s="163"/>
      <c r="BL217" s="163"/>
      <c r="BM217" s="164"/>
      <c r="BN217" s="171"/>
      <c r="BO217" s="172"/>
      <c r="BP217" s="172"/>
      <c r="BQ217" s="172"/>
      <c r="BR217" s="172"/>
      <c r="BS217" s="172"/>
      <c r="BT217" s="172"/>
      <c r="BU217" s="173"/>
      <c r="BV217" s="20"/>
      <c r="BW217" s="20"/>
      <c r="BY217" s="28" t="s">
        <v>328</v>
      </c>
    </row>
    <row r="218" spans="1:77" s="5" customFormat="1" ht="14.25" thickBot="1">
      <c r="A218" s="20"/>
      <c r="B218" s="170"/>
      <c r="C218" s="83"/>
      <c r="D218" s="84"/>
      <c r="E218" s="84"/>
      <c r="F218" s="84"/>
      <c r="G218" s="84"/>
      <c r="H218" s="84"/>
      <c r="I218" s="84"/>
      <c r="J218" s="84"/>
      <c r="K218" s="85"/>
      <c r="L218" s="150"/>
      <c r="M218" s="148"/>
      <c r="N218" s="148"/>
      <c r="O218" s="148"/>
      <c r="P218" s="125"/>
      <c r="Q218" s="125"/>
      <c r="R218" s="148"/>
      <c r="S218" s="148"/>
      <c r="T218" s="125"/>
      <c r="U218" s="125"/>
      <c r="V218" s="148"/>
      <c r="W218" s="148"/>
      <c r="X218" s="125"/>
      <c r="Y218" s="126"/>
      <c r="Z218" s="20"/>
      <c r="AA218" s="20"/>
      <c r="AB218" s="20"/>
      <c r="AC218" s="20"/>
      <c r="AD218" s="20"/>
      <c r="AE218" s="20"/>
      <c r="AF218" s="89"/>
      <c r="AG218" s="90"/>
      <c r="AH218" s="90"/>
      <c r="AI218" s="90"/>
      <c r="AJ218" s="90"/>
      <c r="AK218" s="90"/>
      <c r="AL218" s="90"/>
      <c r="AM218" s="90"/>
      <c r="AN218" s="91"/>
      <c r="AO218" s="150"/>
      <c r="AP218" s="148"/>
      <c r="AQ218" s="148"/>
      <c r="AR218" s="125"/>
      <c r="AS218" s="148"/>
      <c r="AT218" s="148"/>
      <c r="AU218" s="148"/>
      <c r="AV218" s="148"/>
      <c r="AW218" s="125"/>
      <c r="AX218" s="148"/>
      <c r="AY218" s="148"/>
      <c r="AZ218" s="158"/>
      <c r="BA218" s="20"/>
      <c r="BB218" s="20"/>
      <c r="BC218" s="165"/>
      <c r="BD218" s="166"/>
      <c r="BE218" s="166"/>
      <c r="BF218" s="166"/>
      <c r="BG218" s="166"/>
      <c r="BH218" s="166"/>
      <c r="BI218" s="166"/>
      <c r="BJ218" s="166"/>
      <c r="BK218" s="166"/>
      <c r="BL218" s="166"/>
      <c r="BM218" s="167"/>
      <c r="BN218" s="174"/>
      <c r="BO218" s="175"/>
      <c r="BP218" s="175"/>
      <c r="BQ218" s="175"/>
      <c r="BR218" s="175"/>
      <c r="BS218" s="175"/>
      <c r="BT218" s="175"/>
      <c r="BU218" s="176"/>
      <c r="BV218" s="20"/>
      <c r="BW218" s="20"/>
      <c r="BY218" s="28" t="s">
        <v>329</v>
      </c>
    </row>
    <row r="219" s="20" customFormat="1" ht="14.25" thickBot="1">
      <c r="BY219" s="28" t="s">
        <v>330</v>
      </c>
    </row>
    <row r="220" spans="1:77" s="5" customFormat="1" ht="13.5">
      <c r="A220" s="20"/>
      <c r="B220" s="168">
        <v>20</v>
      </c>
      <c r="C220" s="95" t="s">
        <v>40</v>
      </c>
      <c r="D220" s="95"/>
      <c r="E220" s="95"/>
      <c r="F220" s="95"/>
      <c r="G220" s="95"/>
      <c r="H220" s="95"/>
      <c r="I220" s="95"/>
      <c r="J220" s="95"/>
      <c r="K220" s="96"/>
      <c r="L220" s="101" t="s">
        <v>41</v>
      </c>
      <c r="M220" s="101"/>
      <c r="N220" s="101"/>
      <c r="O220" s="101"/>
      <c r="P220" s="101"/>
      <c r="Q220" s="101"/>
      <c r="R220" s="101"/>
      <c r="S220" s="101"/>
      <c r="T220" s="101"/>
      <c r="U220" s="101" t="s">
        <v>42</v>
      </c>
      <c r="V220" s="101"/>
      <c r="W220" s="101"/>
      <c r="X220" s="101"/>
      <c r="Y220" s="101"/>
      <c r="Z220" s="101"/>
      <c r="AA220" s="101"/>
      <c r="AB220" s="101"/>
      <c r="AC220" s="102"/>
      <c r="AD220" s="20"/>
      <c r="AE220" s="20"/>
      <c r="AF220" s="86" t="s">
        <v>43</v>
      </c>
      <c r="AG220" s="87"/>
      <c r="AH220" s="87"/>
      <c r="AI220" s="87"/>
      <c r="AJ220" s="87"/>
      <c r="AK220" s="87"/>
      <c r="AL220" s="87"/>
      <c r="AM220" s="87"/>
      <c r="AN220" s="87"/>
      <c r="AO220" s="101" t="s">
        <v>44</v>
      </c>
      <c r="AP220" s="101"/>
      <c r="AQ220" s="101"/>
      <c r="AR220" s="101"/>
      <c r="AS220" s="101"/>
      <c r="AT220" s="101"/>
      <c r="AU220" s="101"/>
      <c r="AV220" s="101"/>
      <c r="AW220" s="101"/>
      <c r="AX220" s="101" t="s">
        <v>45</v>
      </c>
      <c r="AY220" s="101"/>
      <c r="AZ220" s="101"/>
      <c r="BA220" s="101"/>
      <c r="BB220" s="101"/>
      <c r="BC220" s="101"/>
      <c r="BD220" s="101"/>
      <c r="BE220" s="101"/>
      <c r="BF220" s="102"/>
      <c r="BG220" s="20"/>
      <c r="BH220" s="20"/>
      <c r="BI220" s="20"/>
      <c r="BJ220" s="20"/>
      <c r="BK220" s="20"/>
      <c r="BL220" s="20"/>
      <c r="BM220" s="20"/>
      <c r="BN220" s="20"/>
      <c r="BO220" s="20"/>
      <c r="BP220" s="20"/>
      <c r="BQ220" s="20"/>
      <c r="BR220" s="20"/>
      <c r="BS220" s="20"/>
      <c r="BT220" s="20"/>
      <c r="BU220" s="20"/>
      <c r="BV220" s="20"/>
      <c r="BW220" s="20"/>
      <c r="BY220" s="28" t="s">
        <v>331</v>
      </c>
    </row>
    <row r="221" spans="1:77" s="5" customFormat="1" ht="13.5">
      <c r="A221" s="20"/>
      <c r="B221" s="169"/>
      <c r="C221" s="97"/>
      <c r="D221" s="97"/>
      <c r="E221" s="97"/>
      <c r="F221" s="97"/>
      <c r="G221" s="97"/>
      <c r="H221" s="97"/>
      <c r="I221" s="97"/>
      <c r="J221" s="97"/>
      <c r="K221" s="98"/>
      <c r="L221" s="127"/>
      <c r="M221" s="127"/>
      <c r="N221" s="127"/>
      <c r="O221" s="127"/>
      <c r="P221" s="127"/>
      <c r="Q221" s="127"/>
      <c r="R221" s="127"/>
      <c r="S221" s="127"/>
      <c r="T221" s="127"/>
      <c r="U221" s="127"/>
      <c r="V221" s="127"/>
      <c r="W221" s="127"/>
      <c r="X221" s="127"/>
      <c r="Y221" s="127"/>
      <c r="Z221" s="127"/>
      <c r="AA221" s="127"/>
      <c r="AB221" s="127"/>
      <c r="AC221" s="129"/>
      <c r="AD221" s="20"/>
      <c r="AE221" s="20"/>
      <c r="AF221" s="103"/>
      <c r="AG221" s="104"/>
      <c r="AH221" s="104"/>
      <c r="AI221" s="104"/>
      <c r="AJ221" s="104"/>
      <c r="AK221" s="104"/>
      <c r="AL221" s="104"/>
      <c r="AM221" s="104"/>
      <c r="AN221" s="104"/>
      <c r="AO221" s="127"/>
      <c r="AP221" s="127"/>
      <c r="AQ221" s="127"/>
      <c r="AR221" s="127"/>
      <c r="AS221" s="127"/>
      <c r="AT221" s="127"/>
      <c r="AU221" s="127"/>
      <c r="AV221" s="127"/>
      <c r="AW221" s="127"/>
      <c r="AX221" s="127"/>
      <c r="AY221" s="127"/>
      <c r="AZ221" s="127"/>
      <c r="BA221" s="127"/>
      <c r="BB221" s="127"/>
      <c r="BC221" s="127"/>
      <c r="BD221" s="127"/>
      <c r="BE221" s="127"/>
      <c r="BF221" s="129"/>
      <c r="BG221" s="20"/>
      <c r="BH221" s="20"/>
      <c r="BI221" s="20"/>
      <c r="BJ221" s="20"/>
      <c r="BK221" s="20"/>
      <c r="BL221" s="20"/>
      <c r="BM221" s="20"/>
      <c r="BN221" s="20"/>
      <c r="BO221" s="20"/>
      <c r="BP221" s="20"/>
      <c r="BQ221" s="20"/>
      <c r="BR221" s="20"/>
      <c r="BS221" s="20"/>
      <c r="BT221" s="20"/>
      <c r="BU221" s="20"/>
      <c r="BV221" s="20"/>
      <c r="BW221" s="20"/>
      <c r="BY221" s="28" t="s">
        <v>332</v>
      </c>
    </row>
    <row r="222" spans="1:77" s="5" customFormat="1" ht="14.25" thickBot="1">
      <c r="A222" s="20"/>
      <c r="B222" s="169"/>
      <c r="C222" s="99"/>
      <c r="D222" s="99"/>
      <c r="E222" s="99"/>
      <c r="F222" s="99"/>
      <c r="G222" s="99"/>
      <c r="H222" s="99"/>
      <c r="I222" s="99"/>
      <c r="J222" s="99"/>
      <c r="K222" s="100"/>
      <c r="L222" s="128"/>
      <c r="M222" s="128"/>
      <c r="N222" s="128"/>
      <c r="O222" s="128"/>
      <c r="P222" s="128"/>
      <c r="Q222" s="128"/>
      <c r="R222" s="128"/>
      <c r="S222" s="128"/>
      <c r="T222" s="128"/>
      <c r="U222" s="128"/>
      <c r="V222" s="128"/>
      <c r="W222" s="128"/>
      <c r="X222" s="128"/>
      <c r="Y222" s="128"/>
      <c r="Z222" s="128"/>
      <c r="AA222" s="128"/>
      <c r="AB222" s="128"/>
      <c r="AC222" s="130"/>
      <c r="AD222" s="20"/>
      <c r="AE222" s="20"/>
      <c r="AF222" s="89"/>
      <c r="AG222" s="90"/>
      <c r="AH222" s="90"/>
      <c r="AI222" s="90"/>
      <c r="AJ222" s="90"/>
      <c r="AK222" s="90"/>
      <c r="AL222" s="90"/>
      <c r="AM222" s="90"/>
      <c r="AN222" s="90"/>
      <c r="AO222" s="128"/>
      <c r="AP222" s="128"/>
      <c r="AQ222" s="128"/>
      <c r="AR222" s="128"/>
      <c r="AS222" s="128"/>
      <c r="AT222" s="128"/>
      <c r="AU222" s="128"/>
      <c r="AV222" s="128"/>
      <c r="AW222" s="128"/>
      <c r="AX222" s="128"/>
      <c r="AY222" s="128"/>
      <c r="AZ222" s="128"/>
      <c r="BA222" s="128"/>
      <c r="BB222" s="128"/>
      <c r="BC222" s="128"/>
      <c r="BD222" s="128"/>
      <c r="BE222" s="128"/>
      <c r="BF222" s="130"/>
      <c r="BG222" s="20"/>
      <c r="BH222" s="20"/>
      <c r="BI222" s="20"/>
      <c r="BJ222" s="20"/>
      <c r="BK222" s="20"/>
      <c r="BL222" s="20"/>
      <c r="BM222" s="20"/>
      <c r="BN222" s="20"/>
      <c r="BO222" s="20"/>
      <c r="BP222" s="20"/>
      <c r="BQ222" s="20"/>
      <c r="BR222" s="20"/>
      <c r="BS222" s="20"/>
      <c r="BT222" s="20"/>
      <c r="BU222" s="20"/>
      <c r="BV222" s="20"/>
      <c r="BW222" s="20"/>
      <c r="BY222" s="28" t="s">
        <v>333</v>
      </c>
    </row>
    <row r="223" spans="2:77" s="20" customFormat="1" ht="4.5" customHeight="1">
      <c r="B223" s="169"/>
      <c r="BY223" s="28" t="s">
        <v>334</v>
      </c>
    </row>
    <row r="224" spans="2:77" s="20" customFormat="1" ht="4.5" customHeight="1" thickBot="1">
      <c r="B224" s="169"/>
      <c r="BY224" s="28" t="s">
        <v>335</v>
      </c>
    </row>
    <row r="225" spans="1:77" s="5" customFormat="1" ht="13.5" customHeight="1">
      <c r="A225" s="20"/>
      <c r="B225" s="169"/>
      <c r="C225" s="131" t="s">
        <v>48</v>
      </c>
      <c r="D225" s="87"/>
      <c r="E225" s="87"/>
      <c r="F225" s="133"/>
      <c r="G225" s="134"/>
      <c r="H225" s="24"/>
      <c r="I225" s="24"/>
      <c r="J225" s="137" t="s">
        <v>49</v>
      </c>
      <c r="K225" s="138"/>
      <c r="L225" s="138"/>
      <c r="M225" s="139"/>
      <c r="N225" s="143"/>
      <c r="O225" s="105"/>
      <c r="P225" s="105"/>
      <c r="Q225" s="105"/>
      <c r="R225" s="145" t="s">
        <v>50</v>
      </c>
      <c r="S225" s="145"/>
      <c r="T225" s="105"/>
      <c r="U225" s="105"/>
      <c r="V225" s="145" t="s">
        <v>51</v>
      </c>
      <c r="W225" s="145"/>
      <c r="X225" s="105"/>
      <c r="Y225" s="105"/>
      <c r="Z225" s="107" t="s">
        <v>52</v>
      </c>
      <c r="AA225" s="108"/>
      <c r="AB225" s="20"/>
      <c r="AC225" s="111" t="s">
        <v>61</v>
      </c>
      <c r="AD225" s="112"/>
      <c r="AE225" s="112"/>
      <c r="AF225" s="112"/>
      <c r="AG225" s="112"/>
      <c r="AH225" s="112"/>
      <c r="AI225" s="112"/>
      <c r="AJ225" s="112"/>
      <c r="AK225" s="112"/>
      <c r="AL225" s="112"/>
      <c r="AM225" s="112"/>
      <c r="AN225" s="151"/>
      <c r="AO225" s="152"/>
      <c r="AP225" s="152"/>
      <c r="AQ225" s="152"/>
      <c r="AR225" s="152"/>
      <c r="AS225" s="152"/>
      <c r="AT225" s="152"/>
      <c r="AU225" s="152"/>
      <c r="AV225" s="152"/>
      <c r="AW225" s="152"/>
      <c r="AX225" s="152"/>
      <c r="AY225" s="152"/>
      <c r="AZ225" s="152"/>
      <c r="BA225" s="152"/>
      <c r="BB225" s="152"/>
      <c r="BC225" s="152"/>
      <c r="BD225" s="152"/>
      <c r="BE225" s="152"/>
      <c r="BF225" s="152"/>
      <c r="BG225" s="153"/>
      <c r="BH225" s="20"/>
      <c r="BI225" s="20"/>
      <c r="BJ225" s="20"/>
      <c r="BK225" s="20"/>
      <c r="BL225" s="20"/>
      <c r="BM225" s="20"/>
      <c r="BN225" s="20"/>
      <c r="BO225" s="20"/>
      <c r="BP225" s="20"/>
      <c r="BQ225" s="20"/>
      <c r="BR225" s="20"/>
      <c r="BS225" s="20"/>
      <c r="BT225" s="20"/>
      <c r="BU225" s="20"/>
      <c r="BV225" s="20"/>
      <c r="BW225" s="20"/>
      <c r="BY225" s="28" t="s">
        <v>336</v>
      </c>
    </row>
    <row r="226" spans="1:77" s="5" customFormat="1" ht="14.25" thickBot="1">
      <c r="A226" s="20"/>
      <c r="B226" s="169"/>
      <c r="C226" s="132"/>
      <c r="D226" s="90"/>
      <c r="E226" s="90"/>
      <c r="F226" s="135"/>
      <c r="G226" s="136"/>
      <c r="H226" s="24"/>
      <c r="I226" s="24"/>
      <c r="J226" s="140"/>
      <c r="K226" s="141"/>
      <c r="L226" s="141"/>
      <c r="M226" s="142"/>
      <c r="N226" s="144"/>
      <c r="O226" s="106"/>
      <c r="P226" s="106"/>
      <c r="Q226" s="106"/>
      <c r="R226" s="146"/>
      <c r="S226" s="146"/>
      <c r="T226" s="106"/>
      <c r="U226" s="106"/>
      <c r="V226" s="146"/>
      <c r="W226" s="146"/>
      <c r="X226" s="106"/>
      <c r="Y226" s="106"/>
      <c r="Z226" s="109"/>
      <c r="AA226" s="110"/>
      <c r="AB226" s="20"/>
      <c r="AC226" s="113"/>
      <c r="AD226" s="114"/>
      <c r="AE226" s="114"/>
      <c r="AF226" s="114"/>
      <c r="AG226" s="114"/>
      <c r="AH226" s="114"/>
      <c r="AI226" s="114"/>
      <c r="AJ226" s="114"/>
      <c r="AK226" s="114"/>
      <c r="AL226" s="114"/>
      <c r="AM226" s="114"/>
      <c r="AN226" s="154"/>
      <c r="AO226" s="155"/>
      <c r="AP226" s="155"/>
      <c r="AQ226" s="155"/>
      <c r="AR226" s="155"/>
      <c r="AS226" s="155"/>
      <c r="AT226" s="155"/>
      <c r="AU226" s="155"/>
      <c r="AV226" s="155"/>
      <c r="AW226" s="155"/>
      <c r="AX226" s="155"/>
      <c r="AY226" s="155"/>
      <c r="AZ226" s="155"/>
      <c r="BA226" s="155"/>
      <c r="BB226" s="155"/>
      <c r="BC226" s="155"/>
      <c r="BD226" s="155"/>
      <c r="BE226" s="155"/>
      <c r="BF226" s="155"/>
      <c r="BG226" s="156"/>
      <c r="BH226" s="20"/>
      <c r="BI226" s="20"/>
      <c r="BJ226" s="20"/>
      <c r="BK226" s="20"/>
      <c r="BL226" s="20"/>
      <c r="BM226" s="20"/>
      <c r="BN226" s="20"/>
      <c r="BO226" s="20"/>
      <c r="BP226" s="20"/>
      <c r="BQ226" s="20"/>
      <c r="BR226" s="20"/>
      <c r="BS226" s="20"/>
      <c r="BT226" s="20"/>
      <c r="BU226" s="20"/>
      <c r="BV226" s="20"/>
      <c r="BW226" s="20"/>
      <c r="BY226" s="28" t="s">
        <v>337</v>
      </c>
    </row>
    <row r="227" spans="2:77" s="20" customFormat="1" ht="4.5" customHeight="1" thickBot="1">
      <c r="B227" s="169"/>
      <c r="Z227" s="25"/>
      <c r="AA227" s="25"/>
      <c r="AB227" s="25"/>
      <c r="AC227" s="25"/>
      <c r="BY227" s="28" t="s">
        <v>338</v>
      </c>
    </row>
    <row r="228" spans="1:77" s="5" customFormat="1" ht="13.5" customHeight="1">
      <c r="A228" s="20"/>
      <c r="B228" s="169"/>
      <c r="C228" s="80" t="s">
        <v>64</v>
      </c>
      <c r="D228" s="81"/>
      <c r="E228" s="81"/>
      <c r="F228" s="81"/>
      <c r="G228" s="81"/>
      <c r="H228" s="81"/>
      <c r="I228" s="81"/>
      <c r="J228" s="81"/>
      <c r="K228" s="82"/>
      <c r="L228" s="149"/>
      <c r="M228" s="147"/>
      <c r="N228" s="147"/>
      <c r="O228" s="147"/>
      <c r="P228" s="122" t="s">
        <v>50</v>
      </c>
      <c r="Q228" s="122"/>
      <c r="R228" s="147"/>
      <c r="S228" s="147"/>
      <c r="T228" s="122" t="s">
        <v>62</v>
      </c>
      <c r="U228" s="122"/>
      <c r="V228" s="147"/>
      <c r="W228" s="147"/>
      <c r="X228" s="122" t="s">
        <v>63</v>
      </c>
      <c r="Y228" s="123"/>
      <c r="Z228" s="20"/>
      <c r="AA228" s="20"/>
      <c r="AB228" s="20"/>
      <c r="AC228" s="20"/>
      <c r="AD228" s="20"/>
      <c r="AE228" s="20"/>
      <c r="AF228" s="86" t="s">
        <v>65</v>
      </c>
      <c r="AG228" s="87"/>
      <c r="AH228" s="87"/>
      <c r="AI228" s="87"/>
      <c r="AJ228" s="87"/>
      <c r="AK228" s="87"/>
      <c r="AL228" s="87"/>
      <c r="AM228" s="87"/>
      <c r="AN228" s="88"/>
      <c r="AO228" s="149"/>
      <c r="AP228" s="147"/>
      <c r="AQ228" s="147"/>
      <c r="AR228" s="122" t="s">
        <v>0</v>
      </c>
      <c r="AS228" s="147"/>
      <c r="AT228" s="147"/>
      <c r="AU228" s="147"/>
      <c r="AV228" s="147"/>
      <c r="AW228" s="122" t="s">
        <v>0</v>
      </c>
      <c r="AX228" s="147"/>
      <c r="AY228" s="147"/>
      <c r="AZ228" s="157"/>
      <c r="BA228" s="20"/>
      <c r="BB228" s="20"/>
      <c r="BC228" s="162" t="s">
        <v>106</v>
      </c>
      <c r="BD228" s="163"/>
      <c r="BE228" s="163"/>
      <c r="BF228" s="163"/>
      <c r="BG228" s="163"/>
      <c r="BH228" s="163"/>
      <c r="BI228" s="163"/>
      <c r="BJ228" s="163"/>
      <c r="BK228" s="163"/>
      <c r="BL228" s="163"/>
      <c r="BM228" s="164"/>
      <c r="BN228" s="171"/>
      <c r="BO228" s="172"/>
      <c r="BP228" s="172"/>
      <c r="BQ228" s="172"/>
      <c r="BR228" s="172"/>
      <c r="BS228" s="172"/>
      <c r="BT228" s="172"/>
      <c r="BU228" s="173"/>
      <c r="BV228" s="20"/>
      <c r="BW228" s="20"/>
      <c r="BY228" s="28" t="s">
        <v>339</v>
      </c>
    </row>
    <row r="229" spans="1:77" s="5" customFormat="1" ht="14.25" thickBot="1">
      <c r="A229" s="20"/>
      <c r="B229" s="170"/>
      <c r="C229" s="83"/>
      <c r="D229" s="84"/>
      <c r="E229" s="84"/>
      <c r="F229" s="84"/>
      <c r="G229" s="84"/>
      <c r="H229" s="84"/>
      <c r="I229" s="84"/>
      <c r="J229" s="84"/>
      <c r="K229" s="85"/>
      <c r="L229" s="150"/>
      <c r="M229" s="148"/>
      <c r="N229" s="148"/>
      <c r="O229" s="148"/>
      <c r="P229" s="125"/>
      <c r="Q229" s="125"/>
      <c r="R229" s="148"/>
      <c r="S229" s="148"/>
      <c r="T229" s="125"/>
      <c r="U229" s="125"/>
      <c r="V229" s="148"/>
      <c r="W229" s="148"/>
      <c r="X229" s="125"/>
      <c r="Y229" s="126"/>
      <c r="Z229" s="20"/>
      <c r="AA229" s="20"/>
      <c r="AB229" s="20"/>
      <c r="AC229" s="20"/>
      <c r="AD229" s="20"/>
      <c r="AE229" s="20"/>
      <c r="AF229" s="89"/>
      <c r="AG229" s="90"/>
      <c r="AH229" s="90"/>
      <c r="AI229" s="90"/>
      <c r="AJ229" s="90"/>
      <c r="AK229" s="90"/>
      <c r="AL229" s="90"/>
      <c r="AM229" s="90"/>
      <c r="AN229" s="91"/>
      <c r="AO229" s="150"/>
      <c r="AP229" s="148"/>
      <c r="AQ229" s="148"/>
      <c r="AR229" s="125"/>
      <c r="AS229" s="148"/>
      <c r="AT229" s="148"/>
      <c r="AU229" s="148"/>
      <c r="AV229" s="148"/>
      <c r="AW229" s="125"/>
      <c r="AX229" s="148"/>
      <c r="AY229" s="148"/>
      <c r="AZ229" s="158"/>
      <c r="BA229" s="20"/>
      <c r="BB229" s="20"/>
      <c r="BC229" s="165"/>
      <c r="BD229" s="166"/>
      <c r="BE229" s="166"/>
      <c r="BF229" s="166"/>
      <c r="BG229" s="166"/>
      <c r="BH229" s="166"/>
      <c r="BI229" s="166"/>
      <c r="BJ229" s="166"/>
      <c r="BK229" s="166"/>
      <c r="BL229" s="166"/>
      <c r="BM229" s="167"/>
      <c r="BN229" s="174"/>
      <c r="BO229" s="175"/>
      <c r="BP229" s="175"/>
      <c r="BQ229" s="175"/>
      <c r="BR229" s="175"/>
      <c r="BS229" s="175"/>
      <c r="BT229" s="175"/>
      <c r="BU229" s="176"/>
      <c r="BV229" s="20"/>
      <c r="BW229" s="20"/>
      <c r="BY229" s="28" t="s">
        <v>340</v>
      </c>
    </row>
    <row r="230" s="20" customFormat="1" ht="13.5" customHeight="1" thickBot="1">
      <c r="BY230" s="28" t="s">
        <v>341</v>
      </c>
    </row>
    <row r="231" spans="1:77" s="5" customFormat="1" ht="13.5">
      <c r="A231" s="20"/>
      <c r="B231" s="168">
        <v>21</v>
      </c>
      <c r="C231" s="95" t="s">
        <v>40</v>
      </c>
      <c r="D231" s="95"/>
      <c r="E231" s="95"/>
      <c r="F231" s="95"/>
      <c r="G231" s="95"/>
      <c r="H231" s="95"/>
      <c r="I231" s="95"/>
      <c r="J231" s="95"/>
      <c r="K231" s="96"/>
      <c r="L231" s="101" t="s">
        <v>41</v>
      </c>
      <c r="M231" s="101"/>
      <c r="N231" s="101"/>
      <c r="O231" s="101"/>
      <c r="P231" s="101"/>
      <c r="Q231" s="101"/>
      <c r="R231" s="101"/>
      <c r="S231" s="101"/>
      <c r="T231" s="101"/>
      <c r="U231" s="101" t="s">
        <v>42</v>
      </c>
      <c r="V231" s="101"/>
      <c r="W231" s="101"/>
      <c r="X231" s="101"/>
      <c r="Y231" s="101"/>
      <c r="Z231" s="101"/>
      <c r="AA231" s="101"/>
      <c r="AB231" s="101"/>
      <c r="AC231" s="102"/>
      <c r="AD231" s="20"/>
      <c r="AE231" s="20"/>
      <c r="AF231" s="86" t="s">
        <v>43</v>
      </c>
      <c r="AG231" s="87"/>
      <c r="AH231" s="87"/>
      <c r="AI231" s="87"/>
      <c r="AJ231" s="87"/>
      <c r="AK231" s="87"/>
      <c r="AL231" s="87"/>
      <c r="AM231" s="87"/>
      <c r="AN231" s="87"/>
      <c r="AO231" s="101" t="s">
        <v>44</v>
      </c>
      <c r="AP231" s="101"/>
      <c r="AQ231" s="101"/>
      <c r="AR231" s="101"/>
      <c r="AS231" s="101"/>
      <c r="AT231" s="101"/>
      <c r="AU231" s="101"/>
      <c r="AV231" s="101"/>
      <c r="AW231" s="101"/>
      <c r="AX231" s="101" t="s">
        <v>45</v>
      </c>
      <c r="AY231" s="101"/>
      <c r="AZ231" s="101"/>
      <c r="BA231" s="101"/>
      <c r="BB231" s="101"/>
      <c r="BC231" s="101"/>
      <c r="BD231" s="101"/>
      <c r="BE231" s="101"/>
      <c r="BF231" s="102"/>
      <c r="BG231" s="20"/>
      <c r="BH231" s="20"/>
      <c r="BI231" s="20"/>
      <c r="BJ231" s="20"/>
      <c r="BK231" s="20"/>
      <c r="BL231" s="20"/>
      <c r="BM231" s="20"/>
      <c r="BN231" s="20"/>
      <c r="BO231" s="20"/>
      <c r="BP231" s="20"/>
      <c r="BQ231" s="20"/>
      <c r="BR231" s="20"/>
      <c r="BS231" s="20"/>
      <c r="BT231" s="20"/>
      <c r="BU231" s="20"/>
      <c r="BV231" s="20"/>
      <c r="BW231" s="20"/>
      <c r="BY231" s="28" t="s">
        <v>342</v>
      </c>
    </row>
    <row r="232" spans="1:77" s="5" customFormat="1" ht="13.5">
      <c r="A232" s="20"/>
      <c r="B232" s="169"/>
      <c r="C232" s="97"/>
      <c r="D232" s="97"/>
      <c r="E232" s="97"/>
      <c r="F232" s="97"/>
      <c r="G232" s="97"/>
      <c r="H232" s="97"/>
      <c r="I232" s="97"/>
      <c r="J232" s="97"/>
      <c r="K232" s="98"/>
      <c r="L232" s="127"/>
      <c r="M232" s="127"/>
      <c r="N232" s="127"/>
      <c r="O232" s="127"/>
      <c r="P232" s="127"/>
      <c r="Q232" s="127"/>
      <c r="R232" s="127"/>
      <c r="S232" s="127"/>
      <c r="T232" s="127"/>
      <c r="U232" s="127"/>
      <c r="V232" s="127"/>
      <c r="W232" s="127"/>
      <c r="X232" s="127"/>
      <c r="Y232" s="127"/>
      <c r="Z232" s="127"/>
      <c r="AA232" s="127"/>
      <c r="AB232" s="127"/>
      <c r="AC232" s="129"/>
      <c r="AD232" s="20"/>
      <c r="AE232" s="20"/>
      <c r="AF232" s="103"/>
      <c r="AG232" s="104"/>
      <c r="AH232" s="104"/>
      <c r="AI232" s="104"/>
      <c r="AJ232" s="104"/>
      <c r="AK232" s="104"/>
      <c r="AL232" s="104"/>
      <c r="AM232" s="104"/>
      <c r="AN232" s="104"/>
      <c r="AO232" s="127"/>
      <c r="AP232" s="127"/>
      <c r="AQ232" s="127"/>
      <c r="AR232" s="127"/>
      <c r="AS232" s="127"/>
      <c r="AT232" s="127"/>
      <c r="AU232" s="127"/>
      <c r="AV232" s="127"/>
      <c r="AW232" s="127"/>
      <c r="AX232" s="127"/>
      <c r="AY232" s="127"/>
      <c r="AZ232" s="127"/>
      <c r="BA232" s="127"/>
      <c r="BB232" s="127"/>
      <c r="BC232" s="127"/>
      <c r="BD232" s="127"/>
      <c r="BE232" s="127"/>
      <c r="BF232" s="129"/>
      <c r="BG232" s="20"/>
      <c r="BH232" s="20"/>
      <c r="BI232" s="20"/>
      <c r="BJ232" s="20"/>
      <c r="BK232" s="20"/>
      <c r="BL232" s="20"/>
      <c r="BM232" s="20"/>
      <c r="BN232" s="20"/>
      <c r="BO232" s="20"/>
      <c r="BP232" s="20"/>
      <c r="BQ232" s="20"/>
      <c r="BR232" s="20"/>
      <c r="BS232" s="20"/>
      <c r="BT232" s="20"/>
      <c r="BU232" s="20"/>
      <c r="BV232" s="20"/>
      <c r="BW232" s="20"/>
      <c r="BY232" s="28" t="s">
        <v>343</v>
      </c>
    </row>
    <row r="233" spans="1:77" s="5" customFormat="1" ht="14.25" thickBot="1">
      <c r="A233" s="20"/>
      <c r="B233" s="169"/>
      <c r="C233" s="99"/>
      <c r="D233" s="99"/>
      <c r="E233" s="99"/>
      <c r="F233" s="99"/>
      <c r="G233" s="99"/>
      <c r="H233" s="99"/>
      <c r="I233" s="99"/>
      <c r="J233" s="99"/>
      <c r="K233" s="100"/>
      <c r="L233" s="128"/>
      <c r="M233" s="128"/>
      <c r="N233" s="128"/>
      <c r="O233" s="128"/>
      <c r="P233" s="128"/>
      <c r="Q233" s="128"/>
      <c r="R233" s="128"/>
      <c r="S233" s="128"/>
      <c r="T233" s="128"/>
      <c r="U233" s="128"/>
      <c r="V233" s="128"/>
      <c r="W233" s="128"/>
      <c r="X233" s="128"/>
      <c r="Y233" s="128"/>
      <c r="Z233" s="128"/>
      <c r="AA233" s="128"/>
      <c r="AB233" s="128"/>
      <c r="AC233" s="130"/>
      <c r="AD233" s="20"/>
      <c r="AE233" s="20"/>
      <c r="AF233" s="89"/>
      <c r="AG233" s="90"/>
      <c r="AH233" s="90"/>
      <c r="AI233" s="90"/>
      <c r="AJ233" s="90"/>
      <c r="AK233" s="90"/>
      <c r="AL233" s="90"/>
      <c r="AM233" s="90"/>
      <c r="AN233" s="90"/>
      <c r="AO233" s="128"/>
      <c r="AP233" s="128"/>
      <c r="AQ233" s="128"/>
      <c r="AR233" s="128"/>
      <c r="AS233" s="128"/>
      <c r="AT233" s="128"/>
      <c r="AU233" s="128"/>
      <c r="AV233" s="128"/>
      <c r="AW233" s="128"/>
      <c r="AX233" s="128"/>
      <c r="AY233" s="128"/>
      <c r="AZ233" s="128"/>
      <c r="BA233" s="128"/>
      <c r="BB233" s="128"/>
      <c r="BC233" s="128"/>
      <c r="BD233" s="128"/>
      <c r="BE233" s="128"/>
      <c r="BF233" s="130"/>
      <c r="BG233" s="20"/>
      <c r="BH233" s="20"/>
      <c r="BI233" s="20"/>
      <c r="BJ233" s="20"/>
      <c r="BK233" s="20"/>
      <c r="BL233" s="20"/>
      <c r="BM233" s="20"/>
      <c r="BN233" s="20"/>
      <c r="BO233" s="20"/>
      <c r="BP233" s="20"/>
      <c r="BQ233" s="20"/>
      <c r="BR233" s="20"/>
      <c r="BS233" s="20"/>
      <c r="BT233" s="20"/>
      <c r="BU233" s="20"/>
      <c r="BV233" s="20"/>
      <c r="BW233" s="20"/>
      <c r="BY233" s="28" t="s">
        <v>344</v>
      </c>
    </row>
    <row r="234" spans="2:77" s="20" customFormat="1" ht="4.5" customHeight="1">
      <c r="B234" s="169"/>
      <c r="BY234" s="28" t="s">
        <v>345</v>
      </c>
    </row>
    <row r="235" spans="2:77" s="20" customFormat="1" ht="4.5" customHeight="1" thickBot="1">
      <c r="B235" s="169"/>
      <c r="BY235" s="28" t="s">
        <v>346</v>
      </c>
    </row>
    <row r="236" spans="1:77" s="5" customFormat="1" ht="13.5" customHeight="1">
      <c r="A236" s="20"/>
      <c r="B236" s="169"/>
      <c r="C236" s="131" t="s">
        <v>48</v>
      </c>
      <c r="D236" s="87"/>
      <c r="E236" s="87"/>
      <c r="F236" s="133"/>
      <c r="G236" s="134"/>
      <c r="H236" s="24"/>
      <c r="I236" s="24"/>
      <c r="J236" s="137" t="s">
        <v>49</v>
      </c>
      <c r="K236" s="138"/>
      <c r="L236" s="138"/>
      <c r="M236" s="139"/>
      <c r="N236" s="143"/>
      <c r="O236" s="105"/>
      <c r="P236" s="105"/>
      <c r="Q236" s="105"/>
      <c r="R236" s="145" t="s">
        <v>50</v>
      </c>
      <c r="S236" s="145"/>
      <c r="T236" s="105"/>
      <c r="U236" s="105"/>
      <c r="V236" s="145" t="s">
        <v>51</v>
      </c>
      <c r="W236" s="145"/>
      <c r="X236" s="105"/>
      <c r="Y236" s="105"/>
      <c r="Z236" s="107" t="s">
        <v>52</v>
      </c>
      <c r="AA236" s="108"/>
      <c r="AB236" s="20"/>
      <c r="AC236" s="111" t="s">
        <v>61</v>
      </c>
      <c r="AD236" s="112"/>
      <c r="AE236" s="112"/>
      <c r="AF236" s="112"/>
      <c r="AG236" s="112"/>
      <c r="AH236" s="112"/>
      <c r="AI236" s="112"/>
      <c r="AJ236" s="112"/>
      <c r="AK236" s="112"/>
      <c r="AL236" s="112"/>
      <c r="AM236" s="112"/>
      <c r="AN236" s="151"/>
      <c r="AO236" s="152"/>
      <c r="AP236" s="152"/>
      <c r="AQ236" s="152"/>
      <c r="AR236" s="152"/>
      <c r="AS236" s="152"/>
      <c r="AT236" s="152"/>
      <c r="AU236" s="152"/>
      <c r="AV236" s="152"/>
      <c r="AW236" s="152"/>
      <c r="AX236" s="152"/>
      <c r="AY236" s="152"/>
      <c r="AZ236" s="152"/>
      <c r="BA236" s="152"/>
      <c r="BB236" s="152"/>
      <c r="BC236" s="152"/>
      <c r="BD236" s="152"/>
      <c r="BE236" s="152"/>
      <c r="BF236" s="152"/>
      <c r="BG236" s="153"/>
      <c r="BH236" s="20"/>
      <c r="BI236" s="20"/>
      <c r="BJ236" s="20"/>
      <c r="BK236" s="20"/>
      <c r="BL236" s="20"/>
      <c r="BM236" s="20"/>
      <c r="BN236" s="20"/>
      <c r="BO236" s="20"/>
      <c r="BP236" s="20"/>
      <c r="BQ236" s="20"/>
      <c r="BR236" s="20"/>
      <c r="BS236" s="20"/>
      <c r="BT236" s="20"/>
      <c r="BU236" s="20"/>
      <c r="BV236" s="20"/>
      <c r="BW236" s="20"/>
      <c r="BY236" s="28" t="s">
        <v>347</v>
      </c>
    </row>
    <row r="237" spans="1:77" s="5" customFormat="1" ht="14.25" thickBot="1">
      <c r="A237" s="20"/>
      <c r="B237" s="169"/>
      <c r="C237" s="132"/>
      <c r="D237" s="90"/>
      <c r="E237" s="90"/>
      <c r="F237" s="135"/>
      <c r="G237" s="136"/>
      <c r="H237" s="24"/>
      <c r="I237" s="24"/>
      <c r="J237" s="140"/>
      <c r="K237" s="141"/>
      <c r="L237" s="141"/>
      <c r="M237" s="142"/>
      <c r="N237" s="144"/>
      <c r="O237" s="106"/>
      <c r="P237" s="106"/>
      <c r="Q237" s="106"/>
      <c r="R237" s="146"/>
      <c r="S237" s="146"/>
      <c r="T237" s="106"/>
      <c r="U237" s="106"/>
      <c r="V237" s="146"/>
      <c r="W237" s="146"/>
      <c r="X237" s="106"/>
      <c r="Y237" s="106"/>
      <c r="Z237" s="109"/>
      <c r="AA237" s="110"/>
      <c r="AB237" s="20"/>
      <c r="AC237" s="113"/>
      <c r="AD237" s="114"/>
      <c r="AE237" s="114"/>
      <c r="AF237" s="114"/>
      <c r="AG237" s="114"/>
      <c r="AH237" s="114"/>
      <c r="AI237" s="114"/>
      <c r="AJ237" s="114"/>
      <c r="AK237" s="114"/>
      <c r="AL237" s="114"/>
      <c r="AM237" s="114"/>
      <c r="AN237" s="154"/>
      <c r="AO237" s="155"/>
      <c r="AP237" s="155"/>
      <c r="AQ237" s="155"/>
      <c r="AR237" s="155"/>
      <c r="AS237" s="155"/>
      <c r="AT237" s="155"/>
      <c r="AU237" s="155"/>
      <c r="AV237" s="155"/>
      <c r="AW237" s="155"/>
      <c r="AX237" s="155"/>
      <c r="AY237" s="155"/>
      <c r="AZ237" s="155"/>
      <c r="BA237" s="155"/>
      <c r="BB237" s="155"/>
      <c r="BC237" s="155"/>
      <c r="BD237" s="155"/>
      <c r="BE237" s="155"/>
      <c r="BF237" s="155"/>
      <c r="BG237" s="156"/>
      <c r="BH237" s="20"/>
      <c r="BI237" s="20"/>
      <c r="BJ237" s="20"/>
      <c r="BK237" s="20"/>
      <c r="BL237" s="20"/>
      <c r="BM237" s="20"/>
      <c r="BN237" s="20"/>
      <c r="BO237" s="20"/>
      <c r="BP237" s="20"/>
      <c r="BQ237" s="20"/>
      <c r="BR237" s="20"/>
      <c r="BS237" s="20"/>
      <c r="BT237" s="20"/>
      <c r="BU237" s="20"/>
      <c r="BV237" s="20"/>
      <c r="BW237" s="20"/>
      <c r="BY237" s="28" t="s">
        <v>348</v>
      </c>
    </row>
    <row r="238" spans="2:77" s="20" customFormat="1" ht="4.5" customHeight="1" thickBot="1">
      <c r="B238" s="169"/>
      <c r="Z238" s="25"/>
      <c r="AA238" s="25"/>
      <c r="AB238" s="25"/>
      <c r="AC238" s="25"/>
      <c r="BY238" s="28" t="s">
        <v>349</v>
      </c>
    </row>
    <row r="239" spans="1:77" s="5" customFormat="1" ht="13.5" customHeight="1">
      <c r="A239" s="20"/>
      <c r="B239" s="169"/>
      <c r="C239" s="80" t="s">
        <v>64</v>
      </c>
      <c r="D239" s="81"/>
      <c r="E239" s="81"/>
      <c r="F239" s="81"/>
      <c r="G239" s="81"/>
      <c r="H239" s="81"/>
      <c r="I239" s="81"/>
      <c r="J239" s="81"/>
      <c r="K239" s="82"/>
      <c r="L239" s="149"/>
      <c r="M239" s="147"/>
      <c r="N239" s="147"/>
      <c r="O239" s="147"/>
      <c r="P239" s="122" t="s">
        <v>50</v>
      </c>
      <c r="Q239" s="122"/>
      <c r="R239" s="147"/>
      <c r="S239" s="147"/>
      <c r="T239" s="122" t="s">
        <v>62</v>
      </c>
      <c r="U239" s="122"/>
      <c r="V239" s="147"/>
      <c r="W239" s="147"/>
      <c r="X239" s="122" t="s">
        <v>63</v>
      </c>
      <c r="Y239" s="123"/>
      <c r="Z239" s="20"/>
      <c r="AA239" s="20"/>
      <c r="AB239" s="20"/>
      <c r="AC239" s="20"/>
      <c r="AD239" s="20"/>
      <c r="AE239" s="20"/>
      <c r="AF239" s="86" t="s">
        <v>65</v>
      </c>
      <c r="AG239" s="87"/>
      <c r="AH239" s="87"/>
      <c r="AI239" s="87"/>
      <c r="AJ239" s="87"/>
      <c r="AK239" s="87"/>
      <c r="AL239" s="87"/>
      <c r="AM239" s="87"/>
      <c r="AN239" s="88"/>
      <c r="AO239" s="149"/>
      <c r="AP239" s="147"/>
      <c r="AQ239" s="147"/>
      <c r="AR239" s="122" t="s">
        <v>0</v>
      </c>
      <c r="AS239" s="147"/>
      <c r="AT239" s="147"/>
      <c r="AU239" s="147"/>
      <c r="AV239" s="147"/>
      <c r="AW239" s="122" t="s">
        <v>0</v>
      </c>
      <c r="AX239" s="147"/>
      <c r="AY239" s="147"/>
      <c r="AZ239" s="157"/>
      <c r="BA239" s="20"/>
      <c r="BB239" s="20"/>
      <c r="BC239" s="162" t="s">
        <v>106</v>
      </c>
      <c r="BD239" s="163"/>
      <c r="BE239" s="163"/>
      <c r="BF239" s="163"/>
      <c r="BG239" s="163"/>
      <c r="BH239" s="163"/>
      <c r="BI239" s="163"/>
      <c r="BJ239" s="163"/>
      <c r="BK239" s="163"/>
      <c r="BL239" s="163"/>
      <c r="BM239" s="164"/>
      <c r="BN239" s="171"/>
      <c r="BO239" s="172"/>
      <c r="BP239" s="172"/>
      <c r="BQ239" s="172"/>
      <c r="BR239" s="172"/>
      <c r="BS239" s="172"/>
      <c r="BT239" s="172"/>
      <c r="BU239" s="173"/>
      <c r="BV239" s="20"/>
      <c r="BW239" s="20"/>
      <c r="BY239" s="28" t="s">
        <v>350</v>
      </c>
    </row>
    <row r="240" spans="1:77" s="5" customFormat="1" ht="14.25" thickBot="1">
      <c r="A240" s="20"/>
      <c r="B240" s="170"/>
      <c r="C240" s="83"/>
      <c r="D240" s="84"/>
      <c r="E240" s="84"/>
      <c r="F240" s="84"/>
      <c r="G240" s="84"/>
      <c r="H240" s="84"/>
      <c r="I240" s="84"/>
      <c r="J240" s="84"/>
      <c r="K240" s="85"/>
      <c r="L240" s="150"/>
      <c r="M240" s="148"/>
      <c r="N240" s="148"/>
      <c r="O240" s="148"/>
      <c r="P240" s="125"/>
      <c r="Q240" s="125"/>
      <c r="R240" s="148"/>
      <c r="S240" s="148"/>
      <c r="T240" s="125"/>
      <c r="U240" s="125"/>
      <c r="V240" s="148"/>
      <c r="W240" s="148"/>
      <c r="X240" s="125"/>
      <c r="Y240" s="126"/>
      <c r="Z240" s="20"/>
      <c r="AA240" s="20"/>
      <c r="AB240" s="20"/>
      <c r="AC240" s="20"/>
      <c r="AD240" s="20"/>
      <c r="AE240" s="20"/>
      <c r="AF240" s="89"/>
      <c r="AG240" s="90"/>
      <c r="AH240" s="90"/>
      <c r="AI240" s="90"/>
      <c r="AJ240" s="90"/>
      <c r="AK240" s="90"/>
      <c r="AL240" s="90"/>
      <c r="AM240" s="90"/>
      <c r="AN240" s="91"/>
      <c r="AO240" s="150"/>
      <c r="AP240" s="148"/>
      <c r="AQ240" s="148"/>
      <c r="AR240" s="125"/>
      <c r="AS240" s="148"/>
      <c r="AT240" s="148"/>
      <c r="AU240" s="148"/>
      <c r="AV240" s="148"/>
      <c r="AW240" s="125"/>
      <c r="AX240" s="148"/>
      <c r="AY240" s="148"/>
      <c r="AZ240" s="158"/>
      <c r="BA240" s="20"/>
      <c r="BB240" s="20"/>
      <c r="BC240" s="165"/>
      <c r="BD240" s="166"/>
      <c r="BE240" s="166"/>
      <c r="BF240" s="166"/>
      <c r="BG240" s="166"/>
      <c r="BH240" s="166"/>
      <c r="BI240" s="166"/>
      <c r="BJ240" s="166"/>
      <c r="BK240" s="166"/>
      <c r="BL240" s="166"/>
      <c r="BM240" s="167"/>
      <c r="BN240" s="174"/>
      <c r="BO240" s="175"/>
      <c r="BP240" s="175"/>
      <c r="BQ240" s="175"/>
      <c r="BR240" s="175"/>
      <c r="BS240" s="175"/>
      <c r="BT240" s="175"/>
      <c r="BU240" s="176"/>
      <c r="BV240" s="20"/>
      <c r="BW240" s="20"/>
      <c r="BY240" s="28" t="s">
        <v>351</v>
      </c>
    </row>
    <row r="241" s="20" customFormat="1" ht="14.25" thickBot="1">
      <c r="BY241" s="28" t="s">
        <v>352</v>
      </c>
    </row>
    <row r="242" spans="1:77" s="5" customFormat="1" ht="13.5">
      <c r="A242" s="20"/>
      <c r="B242" s="168">
        <v>22</v>
      </c>
      <c r="C242" s="95" t="s">
        <v>40</v>
      </c>
      <c r="D242" s="95"/>
      <c r="E242" s="95"/>
      <c r="F242" s="95"/>
      <c r="G242" s="95"/>
      <c r="H242" s="95"/>
      <c r="I242" s="95"/>
      <c r="J242" s="95"/>
      <c r="K242" s="96"/>
      <c r="L242" s="101" t="s">
        <v>41</v>
      </c>
      <c r="M242" s="101"/>
      <c r="N242" s="101"/>
      <c r="O242" s="101"/>
      <c r="P242" s="101"/>
      <c r="Q242" s="101"/>
      <c r="R242" s="101"/>
      <c r="S242" s="101"/>
      <c r="T242" s="101"/>
      <c r="U242" s="101" t="s">
        <v>42</v>
      </c>
      <c r="V242" s="101"/>
      <c r="W242" s="101"/>
      <c r="X242" s="101"/>
      <c r="Y242" s="101"/>
      <c r="Z242" s="101"/>
      <c r="AA242" s="101"/>
      <c r="AB242" s="101"/>
      <c r="AC242" s="102"/>
      <c r="AD242" s="20"/>
      <c r="AE242" s="20"/>
      <c r="AF242" s="86" t="s">
        <v>43</v>
      </c>
      <c r="AG242" s="87"/>
      <c r="AH242" s="87"/>
      <c r="AI242" s="87"/>
      <c r="AJ242" s="87"/>
      <c r="AK242" s="87"/>
      <c r="AL242" s="87"/>
      <c r="AM242" s="87"/>
      <c r="AN242" s="87"/>
      <c r="AO242" s="101" t="s">
        <v>44</v>
      </c>
      <c r="AP242" s="101"/>
      <c r="AQ242" s="101"/>
      <c r="AR242" s="101"/>
      <c r="AS242" s="101"/>
      <c r="AT242" s="101"/>
      <c r="AU242" s="101"/>
      <c r="AV242" s="101"/>
      <c r="AW242" s="101"/>
      <c r="AX242" s="101" t="s">
        <v>45</v>
      </c>
      <c r="AY242" s="101"/>
      <c r="AZ242" s="101"/>
      <c r="BA242" s="101"/>
      <c r="BB242" s="101"/>
      <c r="BC242" s="101"/>
      <c r="BD242" s="101"/>
      <c r="BE242" s="101"/>
      <c r="BF242" s="102"/>
      <c r="BG242" s="20"/>
      <c r="BH242" s="20"/>
      <c r="BI242" s="20"/>
      <c r="BJ242" s="20"/>
      <c r="BK242" s="20"/>
      <c r="BL242" s="20"/>
      <c r="BM242" s="20"/>
      <c r="BN242" s="20"/>
      <c r="BO242" s="20"/>
      <c r="BP242" s="20"/>
      <c r="BQ242" s="20"/>
      <c r="BR242" s="20"/>
      <c r="BS242" s="20"/>
      <c r="BT242" s="20"/>
      <c r="BU242" s="20"/>
      <c r="BV242" s="20"/>
      <c r="BW242" s="20"/>
      <c r="BY242" s="28" t="s">
        <v>353</v>
      </c>
    </row>
    <row r="243" spans="1:77" s="5" customFormat="1" ht="13.5">
      <c r="A243" s="20"/>
      <c r="B243" s="169"/>
      <c r="C243" s="97"/>
      <c r="D243" s="97"/>
      <c r="E243" s="97"/>
      <c r="F243" s="97"/>
      <c r="G243" s="97"/>
      <c r="H243" s="97"/>
      <c r="I243" s="97"/>
      <c r="J243" s="97"/>
      <c r="K243" s="98"/>
      <c r="L243" s="127"/>
      <c r="M243" s="127"/>
      <c r="N243" s="127"/>
      <c r="O243" s="127"/>
      <c r="P243" s="127"/>
      <c r="Q243" s="127"/>
      <c r="R243" s="127"/>
      <c r="S243" s="127"/>
      <c r="T243" s="127"/>
      <c r="U243" s="127"/>
      <c r="V243" s="127"/>
      <c r="W243" s="127"/>
      <c r="X243" s="127"/>
      <c r="Y243" s="127"/>
      <c r="Z243" s="127"/>
      <c r="AA243" s="127"/>
      <c r="AB243" s="127"/>
      <c r="AC243" s="129"/>
      <c r="AD243" s="20"/>
      <c r="AE243" s="20"/>
      <c r="AF243" s="103"/>
      <c r="AG243" s="104"/>
      <c r="AH243" s="104"/>
      <c r="AI243" s="104"/>
      <c r="AJ243" s="104"/>
      <c r="AK243" s="104"/>
      <c r="AL243" s="104"/>
      <c r="AM243" s="104"/>
      <c r="AN243" s="104"/>
      <c r="AO243" s="127"/>
      <c r="AP243" s="127"/>
      <c r="AQ243" s="127"/>
      <c r="AR243" s="127"/>
      <c r="AS243" s="127"/>
      <c r="AT243" s="127"/>
      <c r="AU243" s="127"/>
      <c r="AV243" s="127"/>
      <c r="AW243" s="127"/>
      <c r="AX243" s="127"/>
      <c r="AY243" s="127"/>
      <c r="AZ243" s="127"/>
      <c r="BA243" s="127"/>
      <c r="BB243" s="127"/>
      <c r="BC243" s="127"/>
      <c r="BD243" s="127"/>
      <c r="BE243" s="127"/>
      <c r="BF243" s="129"/>
      <c r="BG243" s="20"/>
      <c r="BH243" s="20"/>
      <c r="BI243" s="20"/>
      <c r="BJ243" s="20"/>
      <c r="BK243" s="20"/>
      <c r="BL243" s="20"/>
      <c r="BM243" s="20"/>
      <c r="BN243" s="20"/>
      <c r="BO243" s="20"/>
      <c r="BP243" s="20"/>
      <c r="BQ243" s="20"/>
      <c r="BR243" s="20"/>
      <c r="BS243" s="20"/>
      <c r="BT243" s="20"/>
      <c r="BU243" s="20"/>
      <c r="BV243" s="20"/>
      <c r="BW243" s="20"/>
      <c r="BY243" s="28" t="s">
        <v>354</v>
      </c>
    </row>
    <row r="244" spans="1:77" s="5" customFormat="1" ht="14.25" thickBot="1">
      <c r="A244" s="20"/>
      <c r="B244" s="169"/>
      <c r="C244" s="99"/>
      <c r="D244" s="99"/>
      <c r="E244" s="99"/>
      <c r="F244" s="99"/>
      <c r="G244" s="99"/>
      <c r="H244" s="99"/>
      <c r="I244" s="99"/>
      <c r="J244" s="99"/>
      <c r="K244" s="100"/>
      <c r="L244" s="128"/>
      <c r="M244" s="128"/>
      <c r="N244" s="128"/>
      <c r="O244" s="128"/>
      <c r="P244" s="128"/>
      <c r="Q244" s="128"/>
      <c r="R244" s="128"/>
      <c r="S244" s="128"/>
      <c r="T244" s="128"/>
      <c r="U244" s="128"/>
      <c r="V244" s="128"/>
      <c r="W244" s="128"/>
      <c r="X244" s="128"/>
      <c r="Y244" s="128"/>
      <c r="Z244" s="128"/>
      <c r="AA244" s="128"/>
      <c r="AB244" s="128"/>
      <c r="AC244" s="130"/>
      <c r="AD244" s="20"/>
      <c r="AE244" s="20"/>
      <c r="AF244" s="89"/>
      <c r="AG244" s="90"/>
      <c r="AH244" s="90"/>
      <c r="AI244" s="90"/>
      <c r="AJ244" s="90"/>
      <c r="AK244" s="90"/>
      <c r="AL244" s="90"/>
      <c r="AM244" s="90"/>
      <c r="AN244" s="90"/>
      <c r="AO244" s="128"/>
      <c r="AP244" s="128"/>
      <c r="AQ244" s="128"/>
      <c r="AR244" s="128"/>
      <c r="AS244" s="128"/>
      <c r="AT244" s="128"/>
      <c r="AU244" s="128"/>
      <c r="AV244" s="128"/>
      <c r="AW244" s="128"/>
      <c r="AX244" s="128"/>
      <c r="AY244" s="128"/>
      <c r="AZ244" s="128"/>
      <c r="BA244" s="128"/>
      <c r="BB244" s="128"/>
      <c r="BC244" s="128"/>
      <c r="BD244" s="128"/>
      <c r="BE244" s="128"/>
      <c r="BF244" s="130"/>
      <c r="BG244" s="20"/>
      <c r="BH244" s="20"/>
      <c r="BI244" s="20"/>
      <c r="BJ244" s="20"/>
      <c r="BK244" s="20"/>
      <c r="BL244" s="20"/>
      <c r="BM244" s="20"/>
      <c r="BN244" s="20"/>
      <c r="BO244" s="20"/>
      <c r="BP244" s="20"/>
      <c r="BQ244" s="20"/>
      <c r="BR244" s="20"/>
      <c r="BS244" s="20"/>
      <c r="BT244" s="20"/>
      <c r="BU244" s="20"/>
      <c r="BV244" s="20"/>
      <c r="BW244" s="20"/>
      <c r="BY244" s="28" t="s">
        <v>355</v>
      </c>
    </row>
    <row r="245" spans="2:77" s="20" customFormat="1" ht="4.5" customHeight="1">
      <c r="B245" s="169"/>
      <c r="BY245" s="28" t="s">
        <v>356</v>
      </c>
    </row>
    <row r="246" spans="2:77" s="20" customFormat="1" ht="4.5" customHeight="1" thickBot="1">
      <c r="B246" s="169"/>
      <c r="BY246" s="28" t="s">
        <v>357</v>
      </c>
    </row>
    <row r="247" spans="1:77" s="5" customFormat="1" ht="13.5" customHeight="1">
      <c r="A247" s="20"/>
      <c r="B247" s="169"/>
      <c r="C247" s="131" t="s">
        <v>48</v>
      </c>
      <c r="D247" s="87"/>
      <c r="E247" s="87"/>
      <c r="F247" s="133"/>
      <c r="G247" s="134"/>
      <c r="H247" s="24"/>
      <c r="I247" s="24"/>
      <c r="J247" s="137" t="s">
        <v>49</v>
      </c>
      <c r="K247" s="138"/>
      <c r="L247" s="138"/>
      <c r="M247" s="139"/>
      <c r="N247" s="143"/>
      <c r="O247" s="105"/>
      <c r="P247" s="105"/>
      <c r="Q247" s="105"/>
      <c r="R247" s="145" t="s">
        <v>50</v>
      </c>
      <c r="S247" s="145"/>
      <c r="T247" s="105"/>
      <c r="U247" s="105"/>
      <c r="V247" s="145" t="s">
        <v>51</v>
      </c>
      <c r="W247" s="145"/>
      <c r="X247" s="105"/>
      <c r="Y247" s="105"/>
      <c r="Z247" s="107" t="s">
        <v>52</v>
      </c>
      <c r="AA247" s="108"/>
      <c r="AB247" s="20"/>
      <c r="AC247" s="111" t="s">
        <v>61</v>
      </c>
      <c r="AD247" s="112"/>
      <c r="AE247" s="112"/>
      <c r="AF247" s="112"/>
      <c r="AG247" s="112"/>
      <c r="AH247" s="112"/>
      <c r="AI247" s="112"/>
      <c r="AJ247" s="112"/>
      <c r="AK247" s="112"/>
      <c r="AL247" s="112"/>
      <c r="AM247" s="112"/>
      <c r="AN247" s="151"/>
      <c r="AO247" s="152"/>
      <c r="AP247" s="152"/>
      <c r="AQ247" s="152"/>
      <c r="AR247" s="152"/>
      <c r="AS247" s="152"/>
      <c r="AT247" s="152"/>
      <c r="AU247" s="152"/>
      <c r="AV247" s="152"/>
      <c r="AW247" s="152"/>
      <c r="AX247" s="152"/>
      <c r="AY247" s="152"/>
      <c r="AZ247" s="152"/>
      <c r="BA247" s="152"/>
      <c r="BB247" s="152"/>
      <c r="BC247" s="152"/>
      <c r="BD247" s="152"/>
      <c r="BE247" s="152"/>
      <c r="BF247" s="152"/>
      <c r="BG247" s="153"/>
      <c r="BH247" s="20"/>
      <c r="BI247" s="20"/>
      <c r="BJ247" s="20"/>
      <c r="BK247" s="20"/>
      <c r="BL247" s="20"/>
      <c r="BM247" s="20"/>
      <c r="BN247" s="20"/>
      <c r="BO247" s="20"/>
      <c r="BP247" s="20"/>
      <c r="BQ247" s="20"/>
      <c r="BR247" s="20"/>
      <c r="BS247" s="20"/>
      <c r="BT247" s="20"/>
      <c r="BU247" s="20"/>
      <c r="BV247" s="20"/>
      <c r="BW247" s="20"/>
      <c r="BY247" s="28" t="s">
        <v>358</v>
      </c>
    </row>
    <row r="248" spans="1:77" s="5" customFormat="1" ht="14.25" thickBot="1">
      <c r="A248" s="20"/>
      <c r="B248" s="169"/>
      <c r="C248" s="132"/>
      <c r="D248" s="90"/>
      <c r="E248" s="90"/>
      <c r="F248" s="135"/>
      <c r="G248" s="136"/>
      <c r="H248" s="24"/>
      <c r="I248" s="24"/>
      <c r="J248" s="140"/>
      <c r="K248" s="141"/>
      <c r="L248" s="141"/>
      <c r="M248" s="142"/>
      <c r="N248" s="144"/>
      <c r="O248" s="106"/>
      <c r="P248" s="106"/>
      <c r="Q248" s="106"/>
      <c r="R248" s="146"/>
      <c r="S248" s="146"/>
      <c r="T248" s="106"/>
      <c r="U248" s="106"/>
      <c r="V248" s="146"/>
      <c r="W248" s="146"/>
      <c r="X248" s="106"/>
      <c r="Y248" s="106"/>
      <c r="Z248" s="109"/>
      <c r="AA248" s="110"/>
      <c r="AB248" s="20"/>
      <c r="AC248" s="113"/>
      <c r="AD248" s="114"/>
      <c r="AE248" s="114"/>
      <c r="AF248" s="114"/>
      <c r="AG248" s="114"/>
      <c r="AH248" s="114"/>
      <c r="AI248" s="114"/>
      <c r="AJ248" s="114"/>
      <c r="AK248" s="114"/>
      <c r="AL248" s="114"/>
      <c r="AM248" s="114"/>
      <c r="AN248" s="154"/>
      <c r="AO248" s="155"/>
      <c r="AP248" s="155"/>
      <c r="AQ248" s="155"/>
      <c r="AR248" s="155"/>
      <c r="AS248" s="155"/>
      <c r="AT248" s="155"/>
      <c r="AU248" s="155"/>
      <c r="AV248" s="155"/>
      <c r="AW248" s="155"/>
      <c r="AX248" s="155"/>
      <c r="AY248" s="155"/>
      <c r="AZ248" s="155"/>
      <c r="BA248" s="155"/>
      <c r="BB248" s="155"/>
      <c r="BC248" s="155"/>
      <c r="BD248" s="155"/>
      <c r="BE248" s="155"/>
      <c r="BF248" s="155"/>
      <c r="BG248" s="156"/>
      <c r="BH248" s="20"/>
      <c r="BI248" s="20"/>
      <c r="BJ248" s="20"/>
      <c r="BK248" s="20"/>
      <c r="BL248" s="20"/>
      <c r="BM248" s="20"/>
      <c r="BN248" s="20"/>
      <c r="BO248" s="20"/>
      <c r="BP248" s="20"/>
      <c r="BQ248" s="20"/>
      <c r="BR248" s="20"/>
      <c r="BS248" s="20"/>
      <c r="BT248" s="20"/>
      <c r="BU248" s="20"/>
      <c r="BV248" s="20"/>
      <c r="BW248" s="20"/>
      <c r="BY248" s="28" t="s">
        <v>359</v>
      </c>
    </row>
    <row r="249" spans="2:77" s="20" customFormat="1" ht="4.5" customHeight="1" thickBot="1">
      <c r="B249" s="169"/>
      <c r="Z249" s="25"/>
      <c r="AA249" s="25"/>
      <c r="AB249" s="25"/>
      <c r="AC249" s="25"/>
      <c r="BY249" s="28" t="s">
        <v>360</v>
      </c>
    </row>
    <row r="250" spans="1:77" s="5" customFormat="1" ht="13.5" customHeight="1">
      <c r="A250" s="20"/>
      <c r="B250" s="169"/>
      <c r="C250" s="80" t="s">
        <v>64</v>
      </c>
      <c r="D250" s="81"/>
      <c r="E250" s="81"/>
      <c r="F250" s="81"/>
      <c r="G250" s="81"/>
      <c r="H250" s="81"/>
      <c r="I250" s="81"/>
      <c r="J250" s="81"/>
      <c r="K250" s="82"/>
      <c r="L250" s="149"/>
      <c r="M250" s="147"/>
      <c r="N250" s="147"/>
      <c r="O250" s="147"/>
      <c r="P250" s="122" t="s">
        <v>50</v>
      </c>
      <c r="Q250" s="122"/>
      <c r="R250" s="147"/>
      <c r="S250" s="147"/>
      <c r="T250" s="122" t="s">
        <v>62</v>
      </c>
      <c r="U250" s="122"/>
      <c r="V250" s="147"/>
      <c r="W250" s="147"/>
      <c r="X250" s="122" t="s">
        <v>63</v>
      </c>
      <c r="Y250" s="123"/>
      <c r="Z250" s="20"/>
      <c r="AA250" s="20"/>
      <c r="AB250" s="20"/>
      <c r="AC250" s="20"/>
      <c r="AD250" s="20"/>
      <c r="AE250" s="20"/>
      <c r="AF250" s="86" t="s">
        <v>65</v>
      </c>
      <c r="AG250" s="87"/>
      <c r="AH250" s="87"/>
      <c r="AI250" s="87"/>
      <c r="AJ250" s="87"/>
      <c r="AK250" s="87"/>
      <c r="AL250" s="87"/>
      <c r="AM250" s="87"/>
      <c r="AN250" s="88"/>
      <c r="AO250" s="149"/>
      <c r="AP250" s="147"/>
      <c r="AQ250" s="147"/>
      <c r="AR250" s="122" t="s">
        <v>0</v>
      </c>
      <c r="AS250" s="147"/>
      <c r="AT250" s="147"/>
      <c r="AU250" s="147"/>
      <c r="AV250" s="147"/>
      <c r="AW250" s="122" t="s">
        <v>0</v>
      </c>
      <c r="AX250" s="147"/>
      <c r="AY250" s="147"/>
      <c r="AZ250" s="157"/>
      <c r="BA250" s="20"/>
      <c r="BB250" s="20"/>
      <c r="BC250" s="162" t="s">
        <v>106</v>
      </c>
      <c r="BD250" s="163"/>
      <c r="BE250" s="163"/>
      <c r="BF250" s="163"/>
      <c r="BG250" s="163"/>
      <c r="BH250" s="163"/>
      <c r="BI250" s="163"/>
      <c r="BJ250" s="163"/>
      <c r="BK250" s="163"/>
      <c r="BL250" s="163"/>
      <c r="BM250" s="164"/>
      <c r="BN250" s="171"/>
      <c r="BO250" s="172"/>
      <c r="BP250" s="172"/>
      <c r="BQ250" s="172"/>
      <c r="BR250" s="172"/>
      <c r="BS250" s="172"/>
      <c r="BT250" s="172"/>
      <c r="BU250" s="173"/>
      <c r="BV250" s="20"/>
      <c r="BW250" s="20"/>
      <c r="BY250" s="28" t="s">
        <v>361</v>
      </c>
    </row>
    <row r="251" spans="1:77" s="5" customFormat="1" ht="14.25" thickBot="1">
      <c r="A251" s="20"/>
      <c r="B251" s="170"/>
      <c r="C251" s="83"/>
      <c r="D251" s="84"/>
      <c r="E251" s="84"/>
      <c r="F251" s="84"/>
      <c r="G251" s="84"/>
      <c r="H251" s="84"/>
      <c r="I251" s="84"/>
      <c r="J251" s="84"/>
      <c r="K251" s="85"/>
      <c r="L251" s="150"/>
      <c r="M251" s="148"/>
      <c r="N251" s="148"/>
      <c r="O251" s="148"/>
      <c r="P251" s="125"/>
      <c r="Q251" s="125"/>
      <c r="R251" s="148"/>
      <c r="S251" s="148"/>
      <c r="T251" s="125"/>
      <c r="U251" s="125"/>
      <c r="V251" s="148"/>
      <c r="W251" s="148"/>
      <c r="X251" s="125"/>
      <c r="Y251" s="126"/>
      <c r="Z251" s="20"/>
      <c r="AA251" s="20"/>
      <c r="AB251" s="20"/>
      <c r="AC251" s="20"/>
      <c r="AD251" s="20"/>
      <c r="AE251" s="20"/>
      <c r="AF251" s="89"/>
      <c r="AG251" s="90"/>
      <c r="AH251" s="90"/>
      <c r="AI251" s="90"/>
      <c r="AJ251" s="90"/>
      <c r="AK251" s="90"/>
      <c r="AL251" s="90"/>
      <c r="AM251" s="90"/>
      <c r="AN251" s="91"/>
      <c r="AO251" s="150"/>
      <c r="AP251" s="148"/>
      <c r="AQ251" s="148"/>
      <c r="AR251" s="125"/>
      <c r="AS251" s="148"/>
      <c r="AT251" s="148"/>
      <c r="AU251" s="148"/>
      <c r="AV251" s="148"/>
      <c r="AW251" s="125"/>
      <c r="AX251" s="148"/>
      <c r="AY251" s="148"/>
      <c r="AZ251" s="158"/>
      <c r="BA251" s="20"/>
      <c r="BB251" s="20"/>
      <c r="BC251" s="165"/>
      <c r="BD251" s="166"/>
      <c r="BE251" s="166"/>
      <c r="BF251" s="166"/>
      <c r="BG251" s="166"/>
      <c r="BH251" s="166"/>
      <c r="BI251" s="166"/>
      <c r="BJ251" s="166"/>
      <c r="BK251" s="166"/>
      <c r="BL251" s="166"/>
      <c r="BM251" s="167"/>
      <c r="BN251" s="174"/>
      <c r="BO251" s="175"/>
      <c r="BP251" s="175"/>
      <c r="BQ251" s="175"/>
      <c r="BR251" s="175"/>
      <c r="BS251" s="175"/>
      <c r="BT251" s="175"/>
      <c r="BU251" s="176"/>
      <c r="BV251" s="20"/>
      <c r="BW251" s="20"/>
      <c r="BY251" s="28" t="s">
        <v>362</v>
      </c>
    </row>
    <row r="252" s="20" customFormat="1" ht="14.25" thickBot="1">
      <c r="BY252" s="28" t="s">
        <v>363</v>
      </c>
    </row>
    <row r="253" spans="1:77" s="5" customFormat="1" ht="13.5">
      <c r="A253" s="20"/>
      <c r="B253" s="168">
        <v>23</v>
      </c>
      <c r="C253" s="95" t="s">
        <v>40</v>
      </c>
      <c r="D253" s="95"/>
      <c r="E253" s="95"/>
      <c r="F253" s="95"/>
      <c r="G253" s="95"/>
      <c r="H253" s="95"/>
      <c r="I253" s="95"/>
      <c r="J253" s="95"/>
      <c r="K253" s="96"/>
      <c r="L253" s="101" t="s">
        <v>41</v>
      </c>
      <c r="M253" s="101"/>
      <c r="N253" s="101"/>
      <c r="O253" s="101"/>
      <c r="P253" s="101"/>
      <c r="Q253" s="101"/>
      <c r="R253" s="101"/>
      <c r="S253" s="101"/>
      <c r="T253" s="101"/>
      <c r="U253" s="101" t="s">
        <v>42</v>
      </c>
      <c r="V253" s="101"/>
      <c r="W253" s="101"/>
      <c r="X253" s="101"/>
      <c r="Y253" s="101"/>
      <c r="Z253" s="101"/>
      <c r="AA253" s="101"/>
      <c r="AB253" s="101"/>
      <c r="AC253" s="102"/>
      <c r="AD253" s="20"/>
      <c r="AE253" s="20"/>
      <c r="AF253" s="86" t="s">
        <v>43</v>
      </c>
      <c r="AG253" s="87"/>
      <c r="AH253" s="87"/>
      <c r="AI253" s="87"/>
      <c r="AJ253" s="87"/>
      <c r="AK253" s="87"/>
      <c r="AL253" s="87"/>
      <c r="AM253" s="87"/>
      <c r="AN253" s="87"/>
      <c r="AO253" s="101" t="s">
        <v>44</v>
      </c>
      <c r="AP253" s="101"/>
      <c r="AQ253" s="101"/>
      <c r="AR253" s="101"/>
      <c r="AS253" s="101"/>
      <c r="AT253" s="101"/>
      <c r="AU253" s="101"/>
      <c r="AV253" s="101"/>
      <c r="AW253" s="101"/>
      <c r="AX253" s="101" t="s">
        <v>45</v>
      </c>
      <c r="AY253" s="101"/>
      <c r="AZ253" s="101"/>
      <c r="BA253" s="101"/>
      <c r="BB253" s="101"/>
      <c r="BC253" s="101"/>
      <c r="BD253" s="101"/>
      <c r="BE253" s="101"/>
      <c r="BF253" s="102"/>
      <c r="BG253" s="20"/>
      <c r="BH253" s="20"/>
      <c r="BI253" s="20"/>
      <c r="BJ253" s="20"/>
      <c r="BK253" s="20"/>
      <c r="BL253" s="20"/>
      <c r="BM253" s="20"/>
      <c r="BN253" s="20"/>
      <c r="BO253" s="20"/>
      <c r="BP253" s="20"/>
      <c r="BQ253" s="20"/>
      <c r="BR253" s="20"/>
      <c r="BS253" s="20"/>
      <c r="BT253" s="20"/>
      <c r="BU253" s="20"/>
      <c r="BV253" s="20"/>
      <c r="BW253" s="20"/>
      <c r="BY253" s="28" t="s">
        <v>364</v>
      </c>
    </row>
    <row r="254" spans="1:77" s="5" customFormat="1" ht="13.5">
      <c r="A254" s="20"/>
      <c r="B254" s="169"/>
      <c r="C254" s="97"/>
      <c r="D254" s="97"/>
      <c r="E254" s="97"/>
      <c r="F254" s="97"/>
      <c r="G254" s="97"/>
      <c r="H254" s="97"/>
      <c r="I254" s="97"/>
      <c r="J254" s="97"/>
      <c r="K254" s="98"/>
      <c r="L254" s="127"/>
      <c r="M254" s="127"/>
      <c r="N254" s="127"/>
      <c r="O254" s="127"/>
      <c r="P254" s="127"/>
      <c r="Q254" s="127"/>
      <c r="R254" s="127"/>
      <c r="S254" s="127"/>
      <c r="T254" s="127"/>
      <c r="U254" s="127"/>
      <c r="V254" s="127"/>
      <c r="W254" s="127"/>
      <c r="X254" s="127"/>
      <c r="Y254" s="127"/>
      <c r="Z254" s="127"/>
      <c r="AA254" s="127"/>
      <c r="AB254" s="127"/>
      <c r="AC254" s="129"/>
      <c r="AD254" s="20"/>
      <c r="AE254" s="20"/>
      <c r="AF254" s="103"/>
      <c r="AG254" s="104"/>
      <c r="AH254" s="104"/>
      <c r="AI254" s="104"/>
      <c r="AJ254" s="104"/>
      <c r="AK254" s="104"/>
      <c r="AL254" s="104"/>
      <c r="AM254" s="104"/>
      <c r="AN254" s="104"/>
      <c r="AO254" s="127"/>
      <c r="AP254" s="127"/>
      <c r="AQ254" s="127"/>
      <c r="AR254" s="127"/>
      <c r="AS254" s="127"/>
      <c r="AT254" s="127"/>
      <c r="AU254" s="127"/>
      <c r="AV254" s="127"/>
      <c r="AW254" s="127"/>
      <c r="AX254" s="127"/>
      <c r="AY254" s="127"/>
      <c r="AZ254" s="127"/>
      <c r="BA254" s="127"/>
      <c r="BB254" s="127"/>
      <c r="BC254" s="127"/>
      <c r="BD254" s="127"/>
      <c r="BE254" s="127"/>
      <c r="BF254" s="129"/>
      <c r="BG254" s="20"/>
      <c r="BH254" s="20"/>
      <c r="BI254" s="20"/>
      <c r="BJ254" s="20"/>
      <c r="BK254" s="20"/>
      <c r="BL254" s="20"/>
      <c r="BM254" s="20"/>
      <c r="BN254" s="20"/>
      <c r="BO254" s="20"/>
      <c r="BP254" s="20"/>
      <c r="BQ254" s="20"/>
      <c r="BR254" s="20"/>
      <c r="BS254" s="20"/>
      <c r="BT254" s="20"/>
      <c r="BU254" s="20"/>
      <c r="BV254" s="20"/>
      <c r="BW254" s="20"/>
      <c r="BY254" s="28" t="s">
        <v>365</v>
      </c>
    </row>
    <row r="255" spans="1:77" s="5" customFormat="1" ht="14.25" thickBot="1">
      <c r="A255" s="20"/>
      <c r="B255" s="169"/>
      <c r="C255" s="99"/>
      <c r="D255" s="99"/>
      <c r="E255" s="99"/>
      <c r="F255" s="99"/>
      <c r="G255" s="99"/>
      <c r="H255" s="99"/>
      <c r="I255" s="99"/>
      <c r="J255" s="99"/>
      <c r="K255" s="100"/>
      <c r="L255" s="128"/>
      <c r="M255" s="128"/>
      <c r="N255" s="128"/>
      <c r="O255" s="128"/>
      <c r="P255" s="128"/>
      <c r="Q255" s="128"/>
      <c r="R255" s="128"/>
      <c r="S255" s="128"/>
      <c r="T255" s="128"/>
      <c r="U255" s="128"/>
      <c r="V255" s="128"/>
      <c r="W255" s="128"/>
      <c r="X255" s="128"/>
      <c r="Y255" s="128"/>
      <c r="Z255" s="128"/>
      <c r="AA255" s="128"/>
      <c r="AB255" s="128"/>
      <c r="AC255" s="130"/>
      <c r="AD255" s="20"/>
      <c r="AE255" s="20"/>
      <c r="AF255" s="89"/>
      <c r="AG255" s="90"/>
      <c r="AH255" s="90"/>
      <c r="AI255" s="90"/>
      <c r="AJ255" s="90"/>
      <c r="AK255" s="90"/>
      <c r="AL255" s="90"/>
      <c r="AM255" s="90"/>
      <c r="AN255" s="90"/>
      <c r="AO255" s="128"/>
      <c r="AP255" s="128"/>
      <c r="AQ255" s="128"/>
      <c r="AR255" s="128"/>
      <c r="AS255" s="128"/>
      <c r="AT255" s="128"/>
      <c r="AU255" s="128"/>
      <c r="AV255" s="128"/>
      <c r="AW255" s="128"/>
      <c r="AX255" s="128"/>
      <c r="AY255" s="128"/>
      <c r="AZ255" s="128"/>
      <c r="BA255" s="128"/>
      <c r="BB255" s="128"/>
      <c r="BC255" s="128"/>
      <c r="BD255" s="128"/>
      <c r="BE255" s="128"/>
      <c r="BF255" s="130"/>
      <c r="BG255" s="20"/>
      <c r="BH255" s="20"/>
      <c r="BI255" s="20"/>
      <c r="BJ255" s="20"/>
      <c r="BK255" s="20"/>
      <c r="BL255" s="20"/>
      <c r="BM255" s="20"/>
      <c r="BN255" s="20"/>
      <c r="BO255" s="20"/>
      <c r="BP255" s="20"/>
      <c r="BQ255" s="20"/>
      <c r="BR255" s="20"/>
      <c r="BS255" s="20"/>
      <c r="BT255" s="20"/>
      <c r="BU255" s="20"/>
      <c r="BV255" s="20"/>
      <c r="BW255" s="20"/>
      <c r="BY255" s="28" t="s">
        <v>366</v>
      </c>
    </row>
    <row r="256" spans="2:77" s="20" customFormat="1" ht="4.5" customHeight="1">
      <c r="B256" s="169"/>
      <c r="BY256" s="28" t="s">
        <v>367</v>
      </c>
    </row>
    <row r="257" spans="2:77" s="20" customFormat="1" ht="4.5" customHeight="1" thickBot="1">
      <c r="B257" s="169"/>
      <c r="BY257" s="28" t="s">
        <v>368</v>
      </c>
    </row>
    <row r="258" spans="1:77" s="5" customFormat="1" ht="13.5" customHeight="1">
      <c r="A258" s="20"/>
      <c r="B258" s="169"/>
      <c r="C258" s="131" t="s">
        <v>48</v>
      </c>
      <c r="D258" s="87"/>
      <c r="E258" s="87"/>
      <c r="F258" s="133"/>
      <c r="G258" s="134"/>
      <c r="H258" s="24"/>
      <c r="I258" s="24"/>
      <c r="J258" s="137" t="s">
        <v>49</v>
      </c>
      <c r="K258" s="138"/>
      <c r="L258" s="138"/>
      <c r="M258" s="139"/>
      <c r="N258" s="143"/>
      <c r="O258" s="105"/>
      <c r="P258" s="105"/>
      <c r="Q258" s="105"/>
      <c r="R258" s="145" t="s">
        <v>50</v>
      </c>
      <c r="S258" s="145"/>
      <c r="T258" s="105"/>
      <c r="U258" s="105"/>
      <c r="V258" s="145" t="s">
        <v>51</v>
      </c>
      <c r="W258" s="145"/>
      <c r="X258" s="105"/>
      <c r="Y258" s="105"/>
      <c r="Z258" s="107" t="s">
        <v>52</v>
      </c>
      <c r="AA258" s="108"/>
      <c r="AB258" s="20"/>
      <c r="AC258" s="111" t="s">
        <v>61</v>
      </c>
      <c r="AD258" s="112"/>
      <c r="AE258" s="112"/>
      <c r="AF258" s="112"/>
      <c r="AG258" s="112"/>
      <c r="AH258" s="112"/>
      <c r="AI258" s="112"/>
      <c r="AJ258" s="112"/>
      <c r="AK258" s="112"/>
      <c r="AL258" s="112"/>
      <c r="AM258" s="112"/>
      <c r="AN258" s="151"/>
      <c r="AO258" s="152"/>
      <c r="AP258" s="152"/>
      <c r="AQ258" s="152"/>
      <c r="AR258" s="152"/>
      <c r="AS258" s="152"/>
      <c r="AT258" s="152"/>
      <c r="AU258" s="152"/>
      <c r="AV258" s="152"/>
      <c r="AW258" s="152"/>
      <c r="AX258" s="152"/>
      <c r="AY258" s="152"/>
      <c r="AZ258" s="152"/>
      <c r="BA258" s="152"/>
      <c r="BB258" s="152"/>
      <c r="BC258" s="152"/>
      <c r="BD258" s="152"/>
      <c r="BE258" s="152"/>
      <c r="BF258" s="152"/>
      <c r="BG258" s="153"/>
      <c r="BH258" s="20"/>
      <c r="BI258" s="20"/>
      <c r="BJ258" s="20"/>
      <c r="BK258" s="20"/>
      <c r="BL258" s="20"/>
      <c r="BM258" s="20"/>
      <c r="BN258" s="20"/>
      <c r="BO258" s="20"/>
      <c r="BP258" s="20"/>
      <c r="BQ258" s="20"/>
      <c r="BR258" s="20"/>
      <c r="BS258" s="20"/>
      <c r="BT258" s="20"/>
      <c r="BU258" s="20"/>
      <c r="BV258" s="20"/>
      <c r="BW258" s="20"/>
      <c r="BY258" s="28" t="s">
        <v>369</v>
      </c>
    </row>
    <row r="259" spans="1:77" s="5" customFormat="1" ht="14.25" thickBot="1">
      <c r="A259" s="20"/>
      <c r="B259" s="169"/>
      <c r="C259" s="132"/>
      <c r="D259" s="90"/>
      <c r="E259" s="90"/>
      <c r="F259" s="135"/>
      <c r="G259" s="136"/>
      <c r="H259" s="24"/>
      <c r="I259" s="24"/>
      <c r="J259" s="140"/>
      <c r="K259" s="141"/>
      <c r="L259" s="141"/>
      <c r="M259" s="142"/>
      <c r="N259" s="144"/>
      <c r="O259" s="106"/>
      <c r="P259" s="106"/>
      <c r="Q259" s="106"/>
      <c r="R259" s="146"/>
      <c r="S259" s="146"/>
      <c r="T259" s="106"/>
      <c r="U259" s="106"/>
      <c r="V259" s="146"/>
      <c r="W259" s="146"/>
      <c r="X259" s="106"/>
      <c r="Y259" s="106"/>
      <c r="Z259" s="109"/>
      <c r="AA259" s="110"/>
      <c r="AB259" s="20"/>
      <c r="AC259" s="113"/>
      <c r="AD259" s="114"/>
      <c r="AE259" s="114"/>
      <c r="AF259" s="114"/>
      <c r="AG259" s="114"/>
      <c r="AH259" s="114"/>
      <c r="AI259" s="114"/>
      <c r="AJ259" s="114"/>
      <c r="AK259" s="114"/>
      <c r="AL259" s="114"/>
      <c r="AM259" s="114"/>
      <c r="AN259" s="154"/>
      <c r="AO259" s="155"/>
      <c r="AP259" s="155"/>
      <c r="AQ259" s="155"/>
      <c r="AR259" s="155"/>
      <c r="AS259" s="155"/>
      <c r="AT259" s="155"/>
      <c r="AU259" s="155"/>
      <c r="AV259" s="155"/>
      <c r="AW259" s="155"/>
      <c r="AX259" s="155"/>
      <c r="AY259" s="155"/>
      <c r="AZ259" s="155"/>
      <c r="BA259" s="155"/>
      <c r="BB259" s="155"/>
      <c r="BC259" s="155"/>
      <c r="BD259" s="155"/>
      <c r="BE259" s="155"/>
      <c r="BF259" s="155"/>
      <c r="BG259" s="156"/>
      <c r="BH259" s="20"/>
      <c r="BI259" s="20"/>
      <c r="BJ259" s="20"/>
      <c r="BK259" s="20"/>
      <c r="BL259" s="20"/>
      <c r="BM259" s="20"/>
      <c r="BN259" s="20"/>
      <c r="BO259" s="20"/>
      <c r="BP259" s="20"/>
      <c r="BQ259" s="20"/>
      <c r="BR259" s="20"/>
      <c r="BS259" s="20"/>
      <c r="BT259" s="20"/>
      <c r="BU259" s="20"/>
      <c r="BV259" s="20"/>
      <c r="BW259" s="20"/>
      <c r="BY259" s="28" t="s">
        <v>370</v>
      </c>
    </row>
    <row r="260" spans="2:77" s="20" customFormat="1" ht="4.5" customHeight="1" thickBot="1">
      <c r="B260" s="169"/>
      <c r="Z260" s="25"/>
      <c r="AA260" s="25"/>
      <c r="AB260" s="25"/>
      <c r="AC260" s="25"/>
      <c r="BY260" s="28" t="s">
        <v>371</v>
      </c>
    </row>
    <row r="261" spans="1:77" s="5" customFormat="1" ht="13.5" customHeight="1">
      <c r="A261" s="20"/>
      <c r="B261" s="169"/>
      <c r="C261" s="80" t="s">
        <v>64</v>
      </c>
      <c r="D261" s="81"/>
      <c r="E261" s="81"/>
      <c r="F261" s="81"/>
      <c r="G261" s="81"/>
      <c r="H261" s="81"/>
      <c r="I261" s="81"/>
      <c r="J261" s="81"/>
      <c r="K261" s="82"/>
      <c r="L261" s="149"/>
      <c r="M261" s="147"/>
      <c r="N261" s="147"/>
      <c r="O261" s="147"/>
      <c r="P261" s="122" t="s">
        <v>50</v>
      </c>
      <c r="Q261" s="122"/>
      <c r="R261" s="147"/>
      <c r="S261" s="147"/>
      <c r="T261" s="122" t="s">
        <v>62</v>
      </c>
      <c r="U261" s="122"/>
      <c r="V261" s="147"/>
      <c r="W261" s="147"/>
      <c r="X261" s="122" t="s">
        <v>63</v>
      </c>
      <c r="Y261" s="123"/>
      <c r="Z261" s="20"/>
      <c r="AA261" s="20"/>
      <c r="AB261" s="20"/>
      <c r="AC261" s="20"/>
      <c r="AD261" s="20"/>
      <c r="AE261" s="20"/>
      <c r="AF261" s="86" t="s">
        <v>65</v>
      </c>
      <c r="AG261" s="87"/>
      <c r="AH261" s="87"/>
      <c r="AI261" s="87"/>
      <c r="AJ261" s="87"/>
      <c r="AK261" s="87"/>
      <c r="AL261" s="87"/>
      <c r="AM261" s="87"/>
      <c r="AN261" s="88"/>
      <c r="AO261" s="149"/>
      <c r="AP261" s="147"/>
      <c r="AQ261" s="147"/>
      <c r="AR261" s="122" t="s">
        <v>0</v>
      </c>
      <c r="AS261" s="147"/>
      <c r="AT261" s="147"/>
      <c r="AU261" s="147"/>
      <c r="AV261" s="147"/>
      <c r="AW261" s="122" t="s">
        <v>0</v>
      </c>
      <c r="AX261" s="147"/>
      <c r="AY261" s="147"/>
      <c r="AZ261" s="157"/>
      <c r="BA261" s="20"/>
      <c r="BB261" s="20"/>
      <c r="BC261" s="162" t="s">
        <v>106</v>
      </c>
      <c r="BD261" s="163"/>
      <c r="BE261" s="163"/>
      <c r="BF261" s="163"/>
      <c r="BG261" s="163"/>
      <c r="BH261" s="163"/>
      <c r="BI261" s="163"/>
      <c r="BJ261" s="163"/>
      <c r="BK261" s="163"/>
      <c r="BL261" s="163"/>
      <c r="BM261" s="164"/>
      <c r="BN261" s="171"/>
      <c r="BO261" s="172"/>
      <c r="BP261" s="172"/>
      <c r="BQ261" s="172"/>
      <c r="BR261" s="172"/>
      <c r="BS261" s="172"/>
      <c r="BT261" s="172"/>
      <c r="BU261" s="173"/>
      <c r="BV261" s="20"/>
      <c r="BW261" s="20"/>
      <c r="BY261" s="28" t="s">
        <v>372</v>
      </c>
    </row>
    <row r="262" spans="1:77" s="5" customFormat="1" ht="14.25" thickBot="1">
      <c r="A262" s="20"/>
      <c r="B262" s="170"/>
      <c r="C262" s="83"/>
      <c r="D262" s="84"/>
      <c r="E262" s="84"/>
      <c r="F262" s="84"/>
      <c r="G262" s="84"/>
      <c r="H262" s="84"/>
      <c r="I262" s="84"/>
      <c r="J262" s="84"/>
      <c r="K262" s="85"/>
      <c r="L262" s="150"/>
      <c r="M262" s="148"/>
      <c r="N262" s="148"/>
      <c r="O262" s="148"/>
      <c r="P262" s="125"/>
      <c r="Q262" s="125"/>
      <c r="R262" s="148"/>
      <c r="S262" s="148"/>
      <c r="T262" s="125"/>
      <c r="U262" s="125"/>
      <c r="V262" s="148"/>
      <c r="W262" s="148"/>
      <c r="X262" s="125"/>
      <c r="Y262" s="126"/>
      <c r="Z262" s="20"/>
      <c r="AA262" s="20"/>
      <c r="AB262" s="20"/>
      <c r="AC262" s="20"/>
      <c r="AD262" s="20"/>
      <c r="AE262" s="20"/>
      <c r="AF262" s="89"/>
      <c r="AG262" s="90"/>
      <c r="AH262" s="90"/>
      <c r="AI262" s="90"/>
      <c r="AJ262" s="90"/>
      <c r="AK262" s="90"/>
      <c r="AL262" s="90"/>
      <c r="AM262" s="90"/>
      <c r="AN262" s="91"/>
      <c r="AO262" s="150"/>
      <c r="AP262" s="148"/>
      <c r="AQ262" s="148"/>
      <c r="AR262" s="125"/>
      <c r="AS262" s="148"/>
      <c r="AT262" s="148"/>
      <c r="AU262" s="148"/>
      <c r="AV262" s="148"/>
      <c r="AW262" s="125"/>
      <c r="AX262" s="148"/>
      <c r="AY262" s="148"/>
      <c r="AZ262" s="158"/>
      <c r="BA262" s="20"/>
      <c r="BB262" s="20"/>
      <c r="BC262" s="165"/>
      <c r="BD262" s="166"/>
      <c r="BE262" s="166"/>
      <c r="BF262" s="166"/>
      <c r="BG262" s="166"/>
      <c r="BH262" s="166"/>
      <c r="BI262" s="166"/>
      <c r="BJ262" s="166"/>
      <c r="BK262" s="166"/>
      <c r="BL262" s="166"/>
      <c r="BM262" s="167"/>
      <c r="BN262" s="174"/>
      <c r="BO262" s="175"/>
      <c r="BP262" s="175"/>
      <c r="BQ262" s="175"/>
      <c r="BR262" s="175"/>
      <c r="BS262" s="175"/>
      <c r="BT262" s="175"/>
      <c r="BU262" s="176"/>
      <c r="BV262" s="20"/>
      <c r="BW262" s="20"/>
      <c r="BY262" s="28" t="s">
        <v>373</v>
      </c>
    </row>
    <row r="263" s="20" customFormat="1" ht="14.25" thickBot="1">
      <c r="BY263" s="28" t="s">
        <v>374</v>
      </c>
    </row>
    <row r="264" spans="1:77" s="5" customFormat="1" ht="13.5">
      <c r="A264" s="20"/>
      <c r="B264" s="168">
        <v>24</v>
      </c>
      <c r="C264" s="95" t="s">
        <v>40</v>
      </c>
      <c r="D264" s="95"/>
      <c r="E264" s="95"/>
      <c r="F264" s="95"/>
      <c r="G264" s="95"/>
      <c r="H264" s="95"/>
      <c r="I264" s="95"/>
      <c r="J264" s="95"/>
      <c r="K264" s="96"/>
      <c r="L264" s="101" t="s">
        <v>41</v>
      </c>
      <c r="M264" s="101"/>
      <c r="N264" s="101"/>
      <c r="O264" s="101"/>
      <c r="P264" s="101"/>
      <c r="Q264" s="101"/>
      <c r="R264" s="101"/>
      <c r="S264" s="101"/>
      <c r="T264" s="101"/>
      <c r="U264" s="101" t="s">
        <v>42</v>
      </c>
      <c r="V264" s="101"/>
      <c r="W264" s="101"/>
      <c r="X264" s="101"/>
      <c r="Y264" s="101"/>
      <c r="Z264" s="101"/>
      <c r="AA264" s="101"/>
      <c r="AB264" s="101"/>
      <c r="AC264" s="102"/>
      <c r="AD264" s="20"/>
      <c r="AE264" s="20"/>
      <c r="AF264" s="86" t="s">
        <v>43</v>
      </c>
      <c r="AG264" s="87"/>
      <c r="AH264" s="87"/>
      <c r="AI264" s="87"/>
      <c r="AJ264" s="87"/>
      <c r="AK264" s="87"/>
      <c r="AL264" s="87"/>
      <c r="AM264" s="87"/>
      <c r="AN264" s="87"/>
      <c r="AO264" s="101" t="s">
        <v>44</v>
      </c>
      <c r="AP264" s="101"/>
      <c r="AQ264" s="101"/>
      <c r="AR264" s="101"/>
      <c r="AS264" s="101"/>
      <c r="AT264" s="101"/>
      <c r="AU264" s="101"/>
      <c r="AV264" s="101"/>
      <c r="AW264" s="101"/>
      <c r="AX264" s="101" t="s">
        <v>45</v>
      </c>
      <c r="AY264" s="101"/>
      <c r="AZ264" s="101"/>
      <c r="BA264" s="101"/>
      <c r="BB264" s="101"/>
      <c r="BC264" s="101"/>
      <c r="BD264" s="101"/>
      <c r="BE264" s="101"/>
      <c r="BF264" s="102"/>
      <c r="BG264" s="20"/>
      <c r="BH264" s="20"/>
      <c r="BI264" s="20"/>
      <c r="BJ264" s="20"/>
      <c r="BK264" s="20"/>
      <c r="BL264" s="20"/>
      <c r="BM264" s="20"/>
      <c r="BN264" s="20"/>
      <c r="BO264" s="20"/>
      <c r="BP264" s="20"/>
      <c r="BQ264" s="20"/>
      <c r="BR264" s="20"/>
      <c r="BS264" s="20"/>
      <c r="BT264" s="20"/>
      <c r="BU264" s="20"/>
      <c r="BV264" s="20"/>
      <c r="BW264" s="20"/>
      <c r="BY264" s="28" t="s">
        <v>375</v>
      </c>
    </row>
    <row r="265" spans="1:77" s="5" customFormat="1" ht="13.5">
      <c r="A265" s="20"/>
      <c r="B265" s="169"/>
      <c r="C265" s="97"/>
      <c r="D265" s="97"/>
      <c r="E265" s="97"/>
      <c r="F265" s="97"/>
      <c r="G265" s="97"/>
      <c r="H265" s="97"/>
      <c r="I265" s="97"/>
      <c r="J265" s="97"/>
      <c r="K265" s="98"/>
      <c r="L265" s="127"/>
      <c r="M265" s="127"/>
      <c r="N265" s="127"/>
      <c r="O265" s="127"/>
      <c r="P265" s="127"/>
      <c r="Q265" s="127"/>
      <c r="R265" s="127"/>
      <c r="S265" s="127"/>
      <c r="T265" s="127"/>
      <c r="U265" s="127"/>
      <c r="V265" s="127"/>
      <c r="W265" s="127"/>
      <c r="X265" s="127"/>
      <c r="Y265" s="127"/>
      <c r="Z265" s="127"/>
      <c r="AA265" s="127"/>
      <c r="AB265" s="127"/>
      <c r="AC265" s="129"/>
      <c r="AD265" s="20"/>
      <c r="AE265" s="20"/>
      <c r="AF265" s="103"/>
      <c r="AG265" s="104"/>
      <c r="AH265" s="104"/>
      <c r="AI265" s="104"/>
      <c r="AJ265" s="104"/>
      <c r="AK265" s="104"/>
      <c r="AL265" s="104"/>
      <c r="AM265" s="104"/>
      <c r="AN265" s="104"/>
      <c r="AO265" s="127"/>
      <c r="AP265" s="127"/>
      <c r="AQ265" s="127"/>
      <c r="AR265" s="127"/>
      <c r="AS265" s="127"/>
      <c r="AT265" s="127"/>
      <c r="AU265" s="127"/>
      <c r="AV265" s="127"/>
      <c r="AW265" s="127"/>
      <c r="AX265" s="127"/>
      <c r="AY265" s="127"/>
      <c r="AZ265" s="127"/>
      <c r="BA265" s="127"/>
      <c r="BB265" s="127"/>
      <c r="BC265" s="127"/>
      <c r="BD265" s="127"/>
      <c r="BE265" s="127"/>
      <c r="BF265" s="129"/>
      <c r="BG265" s="20"/>
      <c r="BH265" s="20"/>
      <c r="BI265" s="20"/>
      <c r="BJ265" s="20"/>
      <c r="BK265" s="20"/>
      <c r="BL265" s="20"/>
      <c r="BM265" s="20"/>
      <c r="BN265" s="20"/>
      <c r="BO265" s="20"/>
      <c r="BP265" s="20"/>
      <c r="BQ265" s="20"/>
      <c r="BR265" s="20"/>
      <c r="BS265" s="20"/>
      <c r="BT265" s="20"/>
      <c r="BU265" s="20"/>
      <c r="BV265" s="20"/>
      <c r="BW265" s="20"/>
      <c r="BY265" s="28" t="s">
        <v>376</v>
      </c>
    </row>
    <row r="266" spans="1:77" s="5" customFormat="1" ht="14.25" thickBot="1">
      <c r="A266" s="20"/>
      <c r="B266" s="169"/>
      <c r="C266" s="99"/>
      <c r="D266" s="99"/>
      <c r="E266" s="99"/>
      <c r="F266" s="99"/>
      <c r="G266" s="99"/>
      <c r="H266" s="99"/>
      <c r="I266" s="99"/>
      <c r="J266" s="99"/>
      <c r="K266" s="100"/>
      <c r="L266" s="128"/>
      <c r="M266" s="128"/>
      <c r="N266" s="128"/>
      <c r="O266" s="128"/>
      <c r="P266" s="128"/>
      <c r="Q266" s="128"/>
      <c r="R266" s="128"/>
      <c r="S266" s="128"/>
      <c r="T266" s="128"/>
      <c r="U266" s="128"/>
      <c r="V266" s="128"/>
      <c r="W266" s="128"/>
      <c r="X266" s="128"/>
      <c r="Y266" s="128"/>
      <c r="Z266" s="128"/>
      <c r="AA266" s="128"/>
      <c r="AB266" s="128"/>
      <c r="AC266" s="130"/>
      <c r="AD266" s="20"/>
      <c r="AE266" s="20"/>
      <c r="AF266" s="89"/>
      <c r="AG266" s="90"/>
      <c r="AH266" s="90"/>
      <c r="AI266" s="90"/>
      <c r="AJ266" s="90"/>
      <c r="AK266" s="90"/>
      <c r="AL266" s="90"/>
      <c r="AM266" s="90"/>
      <c r="AN266" s="90"/>
      <c r="AO266" s="128"/>
      <c r="AP266" s="128"/>
      <c r="AQ266" s="128"/>
      <c r="AR266" s="128"/>
      <c r="AS266" s="128"/>
      <c r="AT266" s="128"/>
      <c r="AU266" s="128"/>
      <c r="AV266" s="128"/>
      <c r="AW266" s="128"/>
      <c r="AX266" s="128"/>
      <c r="AY266" s="128"/>
      <c r="AZ266" s="128"/>
      <c r="BA266" s="128"/>
      <c r="BB266" s="128"/>
      <c r="BC266" s="128"/>
      <c r="BD266" s="128"/>
      <c r="BE266" s="128"/>
      <c r="BF266" s="130"/>
      <c r="BG266" s="20"/>
      <c r="BH266" s="20"/>
      <c r="BI266" s="20"/>
      <c r="BJ266" s="20"/>
      <c r="BK266" s="20"/>
      <c r="BL266" s="20"/>
      <c r="BM266" s="20"/>
      <c r="BN266" s="20"/>
      <c r="BO266" s="20"/>
      <c r="BP266" s="20"/>
      <c r="BQ266" s="20"/>
      <c r="BR266" s="20"/>
      <c r="BS266" s="20"/>
      <c r="BT266" s="20"/>
      <c r="BU266" s="20"/>
      <c r="BV266" s="20"/>
      <c r="BW266" s="20"/>
      <c r="BY266" s="28" t="s">
        <v>377</v>
      </c>
    </row>
    <row r="267" spans="2:77" s="20" customFormat="1" ht="4.5" customHeight="1">
      <c r="B267" s="169"/>
      <c r="BY267" s="28" t="s">
        <v>378</v>
      </c>
    </row>
    <row r="268" spans="2:77" s="20" customFormat="1" ht="4.5" customHeight="1" thickBot="1">
      <c r="B268" s="169"/>
      <c r="BY268" s="28" t="s">
        <v>379</v>
      </c>
    </row>
    <row r="269" spans="1:77" s="5" customFormat="1" ht="13.5" customHeight="1">
      <c r="A269" s="20"/>
      <c r="B269" s="169"/>
      <c r="C269" s="131" t="s">
        <v>48</v>
      </c>
      <c r="D269" s="87"/>
      <c r="E269" s="87"/>
      <c r="F269" s="133"/>
      <c r="G269" s="134"/>
      <c r="H269" s="24"/>
      <c r="I269" s="24"/>
      <c r="J269" s="137" t="s">
        <v>49</v>
      </c>
      <c r="K269" s="138"/>
      <c r="L269" s="138"/>
      <c r="M269" s="139"/>
      <c r="N269" s="143"/>
      <c r="O269" s="105"/>
      <c r="P269" s="105"/>
      <c r="Q269" s="105"/>
      <c r="R269" s="145" t="s">
        <v>50</v>
      </c>
      <c r="S269" s="145"/>
      <c r="T269" s="105"/>
      <c r="U269" s="105"/>
      <c r="V269" s="145" t="s">
        <v>51</v>
      </c>
      <c r="W269" s="145"/>
      <c r="X269" s="105"/>
      <c r="Y269" s="105"/>
      <c r="Z269" s="107" t="s">
        <v>52</v>
      </c>
      <c r="AA269" s="108"/>
      <c r="AB269" s="20"/>
      <c r="AC269" s="111" t="s">
        <v>61</v>
      </c>
      <c r="AD269" s="112"/>
      <c r="AE269" s="112"/>
      <c r="AF269" s="112"/>
      <c r="AG269" s="112"/>
      <c r="AH269" s="112"/>
      <c r="AI269" s="112"/>
      <c r="AJ269" s="112"/>
      <c r="AK269" s="112"/>
      <c r="AL269" s="112"/>
      <c r="AM269" s="112"/>
      <c r="AN269" s="151"/>
      <c r="AO269" s="152"/>
      <c r="AP269" s="152"/>
      <c r="AQ269" s="152"/>
      <c r="AR269" s="152"/>
      <c r="AS269" s="152"/>
      <c r="AT269" s="152"/>
      <c r="AU269" s="152"/>
      <c r="AV269" s="152"/>
      <c r="AW269" s="152"/>
      <c r="AX269" s="152"/>
      <c r="AY269" s="152"/>
      <c r="AZ269" s="152"/>
      <c r="BA269" s="152"/>
      <c r="BB269" s="152"/>
      <c r="BC269" s="152"/>
      <c r="BD269" s="152"/>
      <c r="BE269" s="152"/>
      <c r="BF269" s="152"/>
      <c r="BG269" s="153"/>
      <c r="BH269" s="20"/>
      <c r="BI269" s="20"/>
      <c r="BJ269" s="20"/>
      <c r="BK269" s="20"/>
      <c r="BL269" s="20"/>
      <c r="BM269" s="20"/>
      <c r="BN269" s="20"/>
      <c r="BO269" s="20"/>
      <c r="BP269" s="20"/>
      <c r="BQ269" s="20"/>
      <c r="BR269" s="20"/>
      <c r="BS269" s="20"/>
      <c r="BT269" s="20"/>
      <c r="BU269" s="20"/>
      <c r="BV269" s="20"/>
      <c r="BW269" s="20"/>
      <c r="BY269" s="28" t="s">
        <v>380</v>
      </c>
    </row>
    <row r="270" spans="1:77" s="5" customFormat="1" ht="14.25" thickBot="1">
      <c r="A270" s="20"/>
      <c r="B270" s="169"/>
      <c r="C270" s="132"/>
      <c r="D270" s="90"/>
      <c r="E270" s="90"/>
      <c r="F270" s="135"/>
      <c r="G270" s="136"/>
      <c r="H270" s="24"/>
      <c r="I270" s="24"/>
      <c r="J270" s="140"/>
      <c r="K270" s="141"/>
      <c r="L270" s="141"/>
      <c r="M270" s="142"/>
      <c r="N270" s="144"/>
      <c r="O270" s="106"/>
      <c r="P270" s="106"/>
      <c r="Q270" s="106"/>
      <c r="R270" s="146"/>
      <c r="S270" s="146"/>
      <c r="T270" s="106"/>
      <c r="U270" s="106"/>
      <c r="V270" s="146"/>
      <c r="W270" s="146"/>
      <c r="X270" s="106"/>
      <c r="Y270" s="106"/>
      <c r="Z270" s="109"/>
      <c r="AA270" s="110"/>
      <c r="AB270" s="20"/>
      <c r="AC270" s="113"/>
      <c r="AD270" s="114"/>
      <c r="AE270" s="114"/>
      <c r="AF270" s="114"/>
      <c r="AG270" s="114"/>
      <c r="AH270" s="114"/>
      <c r="AI270" s="114"/>
      <c r="AJ270" s="114"/>
      <c r="AK270" s="114"/>
      <c r="AL270" s="114"/>
      <c r="AM270" s="114"/>
      <c r="AN270" s="154"/>
      <c r="AO270" s="155"/>
      <c r="AP270" s="155"/>
      <c r="AQ270" s="155"/>
      <c r="AR270" s="155"/>
      <c r="AS270" s="155"/>
      <c r="AT270" s="155"/>
      <c r="AU270" s="155"/>
      <c r="AV270" s="155"/>
      <c r="AW270" s="155"/>
      <c r="AX270" s="155"/>
      <c r="AY270" s="155"/>
      <c r="AZ270" s="155"/>
      <c r="BA270" s="155"/>
      <c r="BB270" s="155"/>
      <c r="BC270" s="155"/>
      <c r="BD270" s="155"/>
      <c r="BE270" s="155"/>
      <c r="BF270" s="155"/>
      <c r="BG270" s="156"/>
      <c r="BH270" s="20"/>
      <c r="BI270" s="20"/>
      <c r="BJ270" s="20"/>
      <c r="BK270" s="20"/>
      <c r="BL270" s="20"/>
      <c r="BM270" s="20"/>
      <c r="BN270" s="20"/>
      <c r="BO270" s="20"/>
      <c r="BP270" s="20"/>
      <c r="BQ270" s="20"/>
      <c r="BR270" s="20"/>
      <c r="BS270" s="20"/>
      <c r="BT270" s="20"/>
      <c r="BU270" s="20"/>
      <c r="BV270" s="20"/>
      <c r="BW270" s="20"/>
      <c r="BY270" s="28" t="s">
        <v>381</v>
      </c>
    </row>
    <row r="271" spans="2:77" s="20" customFormat="1" ht="4.5" customHeight="1" thickBot="1">
      <c r="B271" s="169"/>
      <c r="Z271" s="25"/>
      <c r="AA271" s="25"/>
      <c r="AB271" s="25"/>
      <c r="AC271" s="25"/>
      <c r="BY271" s="28" t="s">
        <v>382</v>
      </c>
    </row>
    <row r="272" spans="1:77" s="5" customFormat="1" ht="13.5" customHeight="1">
      <c r="A272" s="20"/>
      <c r="B272" s="169"/>
      <c r="C272" s="80" t="s">
        <v>64</v>
      </c>
      <c r="D272" s="81"/>
      <c r="E272" s="81"/>
      <c r="F272" s="81"/>
      <c r="G272" s="81"/>
      <c r="H272" s="81"/>
      <c r="I272" s="81"/>
      <c r="J272" s="81"/>
      <c r="K272" s="82"/>
      <c r="L272" s="149"/>
      <c r="M272" s="147"/>
      <c r="N272" s="147"/>
      <c r="O272" s="147"/>
      <c r="P272" s="122" t="s">
        <v>50</v>
      </c>
      <c r="Q272" s="122"/>
      <c r="R272" s="147"/>
      <c r="S272" s="147"/>
      <c r="T272" s="122" t="s">
        <v>62</v>
      </c>
      <c r="U272" s="122"/>
      <c r="V272" s="147"/>
      <c r="W272" s="147"/>
      <c r="X272" s="122" t="s">
        <v>63</v>
      </c>
      <c r="Y272" s="123"/>
      <c r="Z272" s="20"/>
      <c r="AA272" s="20"/>
      <c r="AB272" s="20"/>
      <c r="AC272" s="20"/>
      <c r="AD272" s="20"/>
      <c r="AE272" s="20"/>
      <c r="AF272" s="86" t="s">
        <v>65</v>
      </c>
      <c r="AG272" s="87"/>
      <c r="AH272" s="87"/>
      <c r="AI272" s="87"/>
      <c r="AJ272" s="87"/>
      <c r="AK272" s="87"/>
      <c r="AL272" s="87"/>
      <c r="AM272" s="87"/>
      <c r="AN272" s="88"/>
      <c r="AO272" s="149"/>
      <c r="AP272" s="147"/>
      <c r="AQ272" s="147"/>
      <c r="AR272" s="122" t="s">
        <v>0</v>
      </c>
      <c r="AS272" s="147"/>
      <c r="AT272" s="147"/>
      <c r="AU272" s="147"/>
      <c r="AV272" s="147"/>
      <c r="AW272" s="122" t="s">
        <v>0</v>
      </c>
      <c r="AX272" s="147"/>
      <c r="AY272" s="147"/>
      <c r="AZ272" s="157"/>
      <c r="BA272" s="20"/>
      <c r="BB272" s="20"/>
      <c r="BC272" s="162" t="s">
        <v>106</v>
      </c>
      <c r="BD272" s="163"/>
      <c r="BE272" s="163"/>
      <c r="BF272" s="163"/>
      <c r="BG272" s="163"/>
      <c r="BH272" s="163"/>
      <c r="BI272" s="163"/>
      <c r="BJ272" s="163"/>
      <c r="BK272" s="163"/>
      <c r="BL272" s="163"/>
      <c r="BM272" s="164"/>
      <c r="BN272" s="171"/>
      <c r="BO272" s="172"/>
      <c r="BP272" s="172"/>
      <c r="BQ272" s="172"/>
      <c r="BR272" s="172"/>
      <c r="BS272" s="172"/>
      <c r="BT272" s="172"/>
      <c r="BU272" s="173"/>
      <c r="BV272" s="20"/>
      <c r="BW272" s="20"/>
      <c r="BY272" s="28" t="s">
        <v>383</v>
      </c>
    </row>
    <row r="273" spans="1:77" s="5" customFormat="1" ht="14.25" thickBot="1">
      <c r="A273" s="20"/>
      <c r="B273" s="170"/>
      <c r="C273" s="83"/>
      <c r="D273" s="84"/>
      <c r="E273" s="84"/>
      <c r="F273" s="84"/>
      <c r="G273" s="84"/>
      <c r="H273" s="84"/>
      <c r="I273" s="84"/>
      <c r="J273" s="84"/>
      <c r="K273" s="85"/>
      <c r="L273" s="150"/>
      <c r="M273" s="148"/>
      <c r="N273" s="148"/>
      <c r="O273" s="148"/>
      <c r="P273" s="125"/>
      <c r="Q273" s="125"/>
      <c r="R273" s="148"/>
      <c r="S273" s="148"/>
      <c r="T273" s="125"/>
      <c r="U273" s="125"/>
      <c r="V273" s="148"/>
      <c r="W273" s="148"/>
      <c r="X273" s="125"/>
      <c r="Y273" s="126"/>
      <c r="Z273" s="20"/>
      <c r="AA273" s="20"/>
      <c r="AB273" s="20"/>
      <c r="AC273" s="20"/>
      <c r="AD273" s="20"/>
      <c r="AE273" s="20"/>
      <c r="AF273" s="89"/>
      <c r="AG273" s="90"/>
      <c r="AH273" s="90"/>
      <c r="AI273" s="90"/>
      <c r="AJ273" s="90"/>
      <c r="AK273" s="90"/>
      <c r="AL273" s="90"/>
      <c r="AM273" s="90"/>
      <c r="AN273" s="91"/>
      <c r="AO273" s="150"/>
      <c r="AP273" s="148"/>
      <c r="AQ273" s="148"/>
      <c r="AR273" s="125"/>
      <c r="AS273" s="148"/>
      <c r="AT273" s="148"/>
      <c r="AU273" s="148"/>
      <c r="AV273" s="148"/>
      <c r="AW273" s="125"/>
      <c r="AX273" s="148"/>
      <c r="AY273" s="148"/>
      <c r="AZ273" s="158"/>
      <c r="BA273" s="20"/>
      <c r="BB273" s="20"/>
      <c r="BC273" s="165"/>
      <c r="BD273" s="166"/>
      <c r="BE273" s="166"/>
      <c r="BF273" s="166"/>
      <c r="BG273" s="166"/>
      <c r="BH273" s="166"/>
      <c r="BI273" s="166"/>
      <c r="BJ273" s="166"/>
      <c r="BK273" s="166"/>
      <c r="BL273" s="166"/>
      <c r="BM273" s="167"/>
      <c r="BN273" s="174"/>
      <c r="BO273" s="175"/>
      <c r="BP273" s="175"/>
      <c r="BQ273" s="175"/>
      <c r="BR273" s="175"/>
      <c r="BS273" s="175"/>
      <c r="BT273" s="175"/>
      <c r="BU273" s="176"/>
      <c r="BV273" s="20"/>
      <c r="BW273" s="20"/>
      <c r="BY273" s="28" t="s">
        <v>384</v>
      </c>
    </row>
    <row r="274" s="20" customFormat="1" ht="14.25" thickBot="1">
      <c r="BY274" s="28" t="s">
        <v>385</v>
      </c>
    </row>
    <row r="275" spans="1:77" s="5" customFormat="1" ht="13.5">
      <c r="A275" s="20"/>
      <c r="B275" s="168">
        <v>25</v>
      </c>
      <c r="C275" s="95" t="s">
        <v>40</v>
      </c>
      <c r="D275" s="95"/>
      <c r="E275" s="95"/>
      <c r="F275" s="95"/>
      <c r="G275" s="95"/>
      <c r="H275" s="95"/>
      <c r="I275" s="95"/>
      <c r="J275" s="95"/>
      <c r="K275" s="96"/>
      <c r="L275" s="101" t="s">
        <v>41</v>
      </c>
      <c r="M275" s="101"/>
      <c r="N275" s="101"/>
      <c r="O275" s="101"/>
      <c r="P275" s="101"/>
      <c r="Q275" s="101"/>
      <c r="R275" s="101"/>
      <c r="S275" s="101"/>
      <c r="T275" s="101"/>
      <c r="U275" s="101" t="s">
        <v>42</v>
      </c>
      <c r="V275" s="101"/>
      <c r="W275" s="101"/>
      <c r="X275" s="101"/>
      <c r="Y275" s="101"/>
      <c r="Z275" s="101"/>
      <c r="AA275" s="101"/>
      <c r="AB275" s="101"/>
      <c r="AC275" s="102"/>
      <c r="AD275" s="20"/>
      <c r="AE275" s="20"/>
      <c r="AF275" s="86" t="s">
        <v>43</v>
      </c>
      <c r="AG275" s="87"/>
      <c r="AH275" s="87"/>
      <c r="AI275" s="87"/>
      <c r="AJ275" s="87"/>
      <c r="AK275" s="87"/>
      <c r="AL275" s="87"/>
      <c r="AM275" s="87"/>
      <c r="AN275" s="87"/>
      <c r="AO275" s="101" t="s">
        <v>44</v>
      </c>
      <c r="AP275" s="101"/>
      <c r="AQ275" s="101"/>
      <c r="AR275" s="101"/>
      <c r="AS275" s="101"/>
      <c r="AT275" s="101"/>
      <c r="AU275" s="101"/>
      <c r="AV275" s="101"/>
      <c r="AW275" s="101"/>
      <c r="AX275" s="101" t="s">
        <v>45</v>
      </c>
      <c r="AY275" s="101"/>
      <c r="AZ275" s="101"/>
      <c r="BA275" s="101"/>
      <c r="BB275" s="101"/>
      <c r="BC275" s="101"/>
      <c r="BD275" s="101"/>
      <c r="BE275" s="101"/>
      <c r="BF275" s="102"/>
      <c r="BG275" s="20"/>
      <c r="BH275" s="20"/>
      <c r="BI275" s="20"/>
      <c r="BJ275" s="20"/>
      <c r="BK275" s="20"/>
      <c r="BL275" s="20"/>
      <c r="BM275" s="20"/>
      <c r="BN275" s="20"/>
      <c r="BO275" s="20"/>
      <c r="BP275" s="20"/>
      <c r="BQ275" s="20"/>
      <c r="BR275" s="20"/>
      <c r="BS275" s="20"/>
      <c r="BT275" s="20"/>
      <c r="BU275" s="20"/>
      <c r="BV275" s="20"/>
      <c r="BW275" s="20"/>
      <c r="BY275" s="28" t="s">
        <v>386</v>
      </c>
    </row>
    <row r="276" spans="1:77" s="5" customFormat="1" ht="13.5">
      <c r="A276" s="20"/>
      <c r="B276" s="169"/>
      <c r="C276" s="97"/>
      <c r="D276" s="97"/>
      <c r="E276" s="97"/>
      <c r="F276" s="97"/>
      <c r="G276" s="97"/>
      <c r="H276" s="97"/>
      <c r="I276" s="97"/>
      <c r="J276" s="97"/>
      <c r="K276" s="98"/>
      <c r="L276" s="127"/>
      <c r="M276" s="127"/>
      <c r="N276" s="127"/>
      <c r="O276" s="127"/>
      <c r="P276" s="127"/>
      <c r="Q276" s="127"/>
      <c r="R276" s="127"/>
      <c r="S276" s="127"/>
      <c r="T276" s="127"/>
      <c r="U276" s="127"/>
      <c r="V276" s="127"/>
      <c r="W276" s="127"/>
      <c r="X276" s="127"/>
      <c r="Y276" s="127"/>
      <c r="Z276" s="127"/>
      <c r="AA276" s="127"/>
      <c r="AB276" s="127"/>
      <c r="AC276" s="129"/>
      <c r="AD276" s="20"/>
      <c r="AE276" s="20"/>
      <c r="AF276" s="103"/>
      <c r="AG276" s="104"/>
      <c r="AH276" s="104"/>
      <c r="AI276" s="104"/>
      <c r="AJ276" s="104"/>
      <c r="AK276" s="104"/>
      <c r="AL276" s="104"/>
      <c r="AM276" s="104"/>
      <c r="AN276" s="104"/>
      <c r="AO276" s="127"/>
      <c r="AP276" s="127"/>
      <c r="AQ276" s="127"/>
      <c r="AR276" s="127"/>
      <c r="AS276" s="127"/>
      <c r="AT276" s="127"/>
      <c r="AU276" s="127"/>
      <c r="AV276" s="127"/>
      <c r="AW276" s="127"/>
      <c r="AX276" s="127"/>
      <c r="AY276" s="127"/>
      <c r="AZ276" s="127"/>
      <c r="BA276" s="127"/>
      <c r="BB276" s="127"/>
      <c r="BC276" s="127"/>
      <c r="BD276" s="127"/>
      <c r="BE276" s="127"/>
      <c r="BF276" s="129"/>
      <c r="BG276" s="20"/>
      <c r="BH276" s="20"/>
      <c r="BI276" s="20"/>
      <c r="BJ276" s="20"/>
      <c r="BK276" s="20"/>
      <c r="BL276" s="20"/>
      <c r="BM276" s="20"/>
      <c r="BN276" s="20"/>
      <c r="BO276" s="20"/>
      <c r="BP276" s="20"/>
      <c r="BQ276" s="20"/>
      <c r="BR276" s="20"/>
      <c r="BS276" s="20"/>
      <c r="BT276" s="20"/>
      <c r="BU276" s="20"/>
      <c r="BV276" s="20"/>
      <c r="BW276" s="20"/>
      <c r="BY276" s="28" t="s">
        <v>387</v>
      </c>
    </row>
    <row r="277" spans="1:77" s="5" customFormat="1" ht="14.25" thickBot="1">
      <c r="A277" s="20"/>
      <c r="B277" s="169"/>
      <c r="C277" s="99"/>
      <c r="D277" s="99"/>
      <c r="E277" s="99"/>
      <c r="F277" s="99"/>
      <c r="G277" s="99"/>
      <c r="H277" s="99"/>
      <c r="I277" s="99"/>
      <c r="J277" s="99"/>
      <c r="K277" s="100"/>
      <c r="L277" s="128"/>
      <c r="M277" s="128"/>
      <c r="N277" s="128"/>
      <c r="O277" s="128"/>
      <c r="P277" s="128"/>
      <c r="Q277" s="128"/>
      <c r="R277" s="128"/>
      <c r="S277" s="128"/>
      <c r="T277" s="128"/>
      <c r="U277" s="128"/>
      <c r="V277" s="128"/>
      <c r="W277" s="128"/>
      <c r="X277" s="128"/>
      <c r="Y277" s="128"/>
      <c r="Z277" s="128"/>
      <c r="AA277" s="128"/>
      <c r="AB277" s="128"/>
      <c r="AC277" s="130"/>
      <c r="AD277" s="20"/>
      <c r="AE277" s="20"/>
      <c r="AF277" s="89"/>
      <c r="AG277" s="90"/>
      <c r="AH277" s="90"/>
      <c r="AI277" s="90"/>
      <c r="AJ277" s="90"/>
      <c r="AK277" s="90"/>
      <c r="AL277" s="90"/>
      <c r="AM277" s="90"/>
      <c r="AN277" s="90"/>
      <c r="AO277" s="128"/>
      <c r="AP277" s="128"/>
      <c r="AQ277" s="128"/>
      <c r="AR277" s="128"/>
      <c r="AS277" s="128"/>
      <c r="AT277" s="128"/>
      <c r="AU277" s="128"/>
      <c r="AV277" s="128"/>
      <c r="AW277" s="128"/>
      <c r="AX277" s="128"/>
      <c r="AY277" s="128"/>
      <c r="AZ277" s="128"/>
      <c r="BA277" s="128"/>
      <c r="BB277" s="128"/>
      <c r="BC277" s="128"/>
      <c r="BD277" s="128"/>
      <c r="BE277" s="128"/>
      <c r="BF277" s="130"/>
      <c r="BG277" s="20"/>
      <c r="BH277" s="20"/>
      <c r="BI277" s="20"/>
      <c r="BJ277" s="20"/>
      <c r="BK277" s="20"/>
      <c r="BL277" s="20"/>
      <c r="BM277" s="20"/>
      <c r="BN277" s="20"/>
      <c r="BO277" s="20"/>
      <c r="BP277" s="20"/>
      <c r="BQ277" s="20"/>
      <c r="BR277" s="20"/>
      <c r="BS277" s="20"/>
      <c r="BT277" s="20"/>
      <c r="BU277" s="20"/>
      <c r="BV277" s="20"/>
      <c r="BW277" s="20"/>
      <c r="BY277" s="28" t="s">
        <v>388</v>
      </c>
    </row>
    <row r="278" spans="2:77" s="20" customFormat="1" ht="4.5" customHeight="1">
      <c r="B278" s="169"/>
      <c r="BY278" s="28" t="s">
        <v>389</v>
      </c>
    </row>
    <row r="279" spans="2:77" s="20" customFormat="1" ht="4.5" customHeight="1" thickBot="1">
      <c r="B279" s="169"/>
      <c r="BY279" s="28" t="s">
        <v>390</v>
      </c>
    </row>
    <row r="280" spans="1:77" s="5" customFormat="1" ht="13.5" customHeight="1">
      <c r="A280" s="20"/>
      <c r="B280" s="169"/>
      <c r="C280" s="131" t="s">
        <v>48</v>
      </c>
      <c r="D280" s="87"/>
      <c r="E280" s="87"/>
      <c r="F280" s="133"/>
      <c r="G280" s="134"/>
      <c r="H280" s="24"/>
      <c r="I280" s="24"/>
      <c r="J280" s="137" t="s">
        <v>49</v>
      </c>
      <c r="K280" s="138"/>
      <c r="L280" s="138"/>
      <c r="M280" s="139"/>
      <c r="N280" s="143"/>
      <c r="O280" s="105"/>
      <c r="P280" s="105"/>
      <c r="Q280" s="105"/>
      <c r="R280" s="145" t="s">
        <v>50</v>
      </c>
      <c r="S280" s="145"/>
      <c r="T280" s="105"/>
      <c r="U280" s="105"/>
      <c r="V280" s="145" t="s">
        <v>51</v>
      </c>
      <c r="W280" s="145"/>
      <c r="X280" s="105"/>
      <c r="Y280" s="105"/>
      <c r="Z280" s="107" t="s">
        <v>52</v>
      </c>
      <c r="AA280" s="108"/>
      <c r="AB280" s="20"/>
      <c r="AC280" s="111" t="s">
        <v>61</v>
      </c>
      <c r="AD280" s="112"/>
      <c r="AE280" s="112"/>
      <c r="AF280" s="112"/>
      <c r="AG280" s="112"/>
      <c r="AH280" s="112"/>
      <c r="AI280" s="112"/>
      <c r="AJ280" s="112"/>
      <c r="AK280" s="112"/>
      <c r="AL280" s="112"/>
      <c r="AM280" s="112"/>
      <c r="AN280" s="151"/>
      <c r="AO280" s="152"/>
      <c r="AP280" s="152"/>
      <c r="AQ280" s="152"/>
      <c r="AR280" s="152"/>
      <c r="AS280" s="152"/>
      <c r="AT280" s="152"/>
      <c r="AU280" s="152"/>
      <c r="AV280" s="152"/>
      <c r="AW280" s="152"/>
      <c r="AX280" s="152"/>
      <c r="AY280" s="152"/>
      <c r="AZ280" s="152"/>
      <c r="BA280" s="152"/>
      <c r="BB280" s="152"/>
      <c r="BC280" s="152"/>
      <c r="BD280" s="152"/>
      <c r="BE280" s="152"/>
      <c r="BF280" s="152"/>
      <c r="BG280" s="153"/>
      <c r="BH280" s="20"/>
      <c r="BI280" s="20"/>
      <c r="BJ280" s="20"/>
      <c r="BK280" s="20"/>
      <c r="BL280" s="20"/>
      <c r="BM280" s="20"/>
      <c r="BN280" s="20"/>
      <c r="BO280" s="20"/>
      <c r="BP280" s="20"/>
      <c r="BQ280" s="20"/>
      <c r="BR280" s="20"/>
      <c r="BS280" s="20"/>
      <c r="BT280" s="20"/>
      <c r="BU280" s="20"/>
      <c r="BV280" s="20"/>
      <c r="BW280" s="20"/>
      <c r="BY280" s="28" t="s">
        <v>391</v>
      </c>
    </row>
    <row r="281" spans="1:77" s="5" customFormat="1" ht="14.25" thickBot="1">
      <c r="A281" s="20"/>
      <c r="B281" s="169"/>
      <c r="C281" s="132"/>
      <c r="D281" s="90"/>
      <c r="E281" s="90"/>
      <c r="F281" s="135"/>
      <c r="G281" s="136"/>
      <c r="H281" s="24"/>
      <c r="I281" s="24"/>
      <c r="J281" s="140"/>
      <c r="K281" s="141"/>
      <c r="L281" s="141"/>
      <c r="M281" s="142"/>
      <c r="N281" s="144"/>
      <c r="O281" s="106"/>
      <c r="P281" s="106"/>
      <c r="Q281" s="106"/>
      <c r="R281" s="146"/>
      <c r="S281" s="146"/>
      <c r="T281" s="106"/>
      <c r="U281" s="106"/>
      <c r="V281" s="146"/>
      <c r="W281" s="146"/>
      <c r="X281" s="106"/>
      <c r="Y281" s="106"/>
      <c r="Z281" s="109"/>
      <c r="AA281" s="110"/>
      <c r="AB281" s="20"/>
      <c r="AC281" s="113"/>
      <c r="AD281" s="114"/>
      <c r="AE281" s="114"/>
      <c r="AF281" s="114"/>
      <c r="AG281" s="114"/>
      <c r="AH281" s="114"/>
      <c r="AI281" s="114"/>
      <c r="AJ281" s="114"/>
      <c r="AK281" s="114"/>
      <c r="AL281" s="114"/>
      <c r="AM281" s="114"/>
      <c r="AN281" s="154"/>
      <c r="AO281" s="155"/>
      <c r="AP281" s="155"/>
      <c r="AQ281" s="155"/>
      <c r="AR281" s="155"/>
      <c r="AS281" s="155"/>
      <c r="AT281" s="155"/>
      <c r="AU281" s="155"/>
      <c r="AV281" s="155"/>
      <c r="AW281" s="155"/>
      <c r="AX281" s="155"/>
      <c r="AY281" s="155"/>
      <c r="AZ281" s="155"/>
      <c r="BA281" s="155"/>
      <c r="BB281" s="155"/>
      <c r="BC281" s="155"/>
      <c r="BD281" s="155"/>
      <c r="BE281" s="155"/>
      <c r="BF281" s="155"/>
      <c r="BG281" s="156"/>
      <c r="BH281" s="20"/>
      <c r="BI281" s="20"/>
      <c r="BJ281" s="20"/>
      <c r="BK281" s="20"/>
      <c r="BL281" s="20"/>
      <c r="BM281" s="20"/>
      <c r="BN281" s="20"/>
      <c r="BO281" s="20"/>
      <c r="BP281" s="20"/>
      <c r="BQ281" s="20"/>
      <c r="BR281" s="20"/>
      <c r="BS281" s="20"/>
      <c r="BT281" s="20"/>
      <c r="BU281" s="20"/>
      <c r="BV281" s="20"/>
      <c r="BW281" s="20"/>
      <c r="BY281" s="28" t="s">
        <v>392</v>
      </c>
    </row>
    <row r="282" spans="2:77" s="20" customFormat="1" ht="4.5" customHeight="1" thickBot="1">
      <c r="B282" s="169"/>
      <c r="Z282" s="25"/>
      <c r="AA282" s="25"/>
      <c r="AB282" s="25"/>
      <c r="AC282" s="25"/>
      <c r="BY282" s="28" t="s">
        <v>393</v>
      </c>
    </row>
    <row r="283" spans="1:77" s="5" customFormat="1" ht="13.5" customHeight="1">
      <c r="A283" s="20"/>
      <c r="B283" s="169"/>
      <c r="C283" s="80" t="s">
        <v>64</v>
      </c>
      <c r="D283" s="81"/>
      <c r="E283" s="81"/>
      <c r="F283" s="81"/>
      <c r="G283" s="81"/>
      <c r="H283" s="81"/>
      <c r="I283" s="81"/>
      <c r="J283" s="81"/>
      <c r="K283" s="82"/>
      <c r="L283" s="149"/>
      <c r="M283" s="147"/>
      <c r="N283" s="147"/>
      <c r="O283" s="147"/>
      <c r="P283" s="122" t="s">
        <v>50</v>
      </c>
      <c r="Q283" s="122"/>
      <c r="R283" s="147"/>
      <c r="S283" s="147"/>
      <c r="T283" s="122" t="s">
        <v>62</v>
      </c>
      <c r="U283" s="122"/>
      <c r="V283" s="147"/>
      <c r="W283" s="147"/>
      <c r="X283" s="122" t="s">
        <v>63</v>
      </c>
      <c r="Y283" s="123"/>
      <c r="Z283" s="20"/>
      <c r="AA283" s="20"/>
      <c r="AB283" s="20"/>
      <c r="AC283" s="20"/>
      <c r="AD283" s="20"/>
      <c r="AE283" s="20"/>
      <c r="AF283" s="86" t="s">
        <v>65</v>
      </c>
      <c r="AG283" s="87"/>
      <c r="AH283" s="87"/>
      <c r="AI283" s="87"/>
      <c r="AJ283" s="87"/>
      <c r="AK283" s="87"/>
      <c r="AL283" s="87"/>
      <c r="AM283" s="87"/>
      <c r="AN283" s="88"/>
      <c r="AO283" s="149"/>
      <c r="AP283" s="147"/>
      <c r="AQ283" s="147"/>
      <c r="AR283" s="122" t="s">
        <v>0</v>
      </c>
      <c r="AS283" s="147"/>
      <c r="AT283" s="147"/>
      <c r="AU283" s="147"/>
      <c r="AV283" s="147"/>
      <c r="AW283" s="122" t="s">
        <v>0</v>
      </c>
      <c r="AX283" s="147"/>
      <c r="AY283" s="147"/>
      <c r="AZ283" s="157"/>
      <c r="BA283" s="20"/>
      <c r="BB283" s="20"/>
      <c r="BC283" s="162" t="s">
        <v>106</v>
      </c>
      <c r="BD283" s="163"/>
      <c r="BE283" s="163"/>
      <c r="BF283" s="163"/>
      <c r="BG283" s="163"/>
      <c r="BH283" s="163"/>
      <c r="BI283" s="163"/>
      <c r="BJ283" s="163"/>
      <c r="BK283" s="163"/>
      <c r="BL283" s="163"/>
      <c r="BM283" s="164"/>
      <c r="BN283" s="171"/>
      <c r="BO283" s="172"/>
      <c r="BP283" s="172"/>
      <c r="BQ283" s="172"/>
      <c r="BR283" s="172"/>
      <c r="BS283" s="172"/>
      <c r="BT283" s="172"/>
      <c r="BU283" s="173"/>
      <c r="BV283" s="20"/>
      <c r="BW283" s="20"/>
      <c r="BY283" s="28" t="s">
        <v>394</v>
      </c>
    </row>
    <row r="284" spans="1:77" s="5" customFormat="1" ht="14.25" thickBot="1">
      <c r="A284" s="20"/>
      <c r="B284" s="170"/>
      <c r="C284" s="83"/>
      <c r="D284" s="84"/>
      <c r="E284" s="84"/>
      <c r="F284" s="84"/>
      <c r="G284" s="84"/>
      <c r="H284" s="84"/>
      <c r="I284" s="84"/>
      <c r="J284" s="84"/>
      <c r="K284" s="85"/>
      <c r="L284" s="150"/>
      <c r="M284" s="148"/>
      <c r="N284" s="148"/>
      <c r="O284" s="148"/>
      <c r="P284" s="125"/>
      <c r="Q284" s="125"/>
      <c r="R284" s="148"/>
      <c r="S284" s="148"/>
      <c r="T284" s="125"/>
      <c r="U284" s="125"/>
      <c r="V284" s="148"/>
      <c r="W284" s="148"/>
      <c r="X284" s="125"/>
      <c r="Y284" s="126"/>
      <c r="Z284" s="20"/>
      <c r="AA284" s="20"/>
      <c r="AB284" s="20"/>
      <c r="AC284" s="20"/>
      <c r="AD284" s="20"/>
      <c r="AE284" s="20"/>
      <c r="AF284" s="89"/>
      <c r="AG284" s="90"/>
      <c r="AH284" s="90"/>
      <c r="AI284" s="90"/>
      <c r="AJ284" s="90"/>
      <c r="AK284" s="90"/>
      <c r="AL284" s="90"/>
      <c r="AM284" s="90"/>
      <c r="AN284" s="91"/>
      <c r="AO284" s="150"/>
      <c r="AP284" s="148"/>
      <c r="AQ284" s="148"/>
      <c r="AR284" s="125"/>
      <c r="AS284" s="148"/>
      <c r="AT284" s="148"/>
      <c r="AU284" s="148"/>
      <c r="AV284" s="148"/>
      <c r="AW284" s="125"/>
      <c r="AX284" s="148"/>
      <c r="AY284" s="148"/>
      <c r="AZ284" s="158"/>
      <c r="BA284" s="20"/>
      <c r="BB284" s="20"/>
      <c r="BC284" s="165"/>
      <c r="BD284" s="166"/>
      <c r="BE284" s="166"/>
      <c r="BF284" s="166"/>
      <c r="BG284" s="166"/>
      <c r="BH284" s="166"/>
      <c r="BI284" s="166"/>
      <c r="BJ284" s="166"/>
      <c r="BK284" s="166"/>
      <c r="BL284" s="166"/>
      <c r="BM284" s="167"/>
      <c r="BN284" s="174"/>
      <c r="BO284" s="175"/>
      <c r="BP284" s="175"/>
      <c r="BQ284" s="175"/>
      <c r="BR284" s="175"/>
      <c r="BS284" s="175"/>
      <c r="BT284" s="175"/>
      <c r="BU284" s="176"/>
      <c r="BV284" s="20"/>
      <c r="BW284" s="20"/>
      <c r="BY284" s="28" t="s">
        <v>109</v>
      </c>
    </row>
    <row r="285" s="20" customFormat="1" ht="14.25" thickBot="1">
      <c r="BY285" s="28" t="s">
        <v>395</v>
      </c>
    </row>
    <row r="286" spans="1:77" s="5" customFormat="1" ht="13.5">
      <c r="A286" s="20"/>
      <c r="B286" s="168">
        <v>26</v>
      </c>
      <c r="C286" s="95" t="s">
        <v>40</v>
      </c>
      <c r="D286" s="95"/>
      <c r="E286" s="95"/>
      <c r="F286" s="95"/>
      <c r="G286" s="95"/>
      <c r="H286" s="95"/>
      <c r="I286" s="95"/>
      <c r="J286" s="95"/>
      <c r="K286" s="96"/>
      <c r="L286" s="101" t="s">
        <v>41</v>
      </c>
      <c r="M286" s="101"/>
      <c r="N286" s="101"/>
      <c r="O286" s="101"/>
      <c r="P286" s="101"/>
      <c r="Q286" s="101"/>
      <c r="R286" s="101"/>
      <c r="S286" s="101"/>
      <c r="T286" s="101"/>
      <c r="U286" s="101" t="s">
        <v>42</v>
      </c>
      <c r="V286" s="101"/>
      <c r="W286" s="101"/>
      <c r="X286" s="101"/>
      <c r="Y286" s="101"/>
      <c r="Z286" s="101"/>
      <c r="AA286" s="101"/>
      <c r="AB286" s="101"/>
      <c r="AC286" s="102"/>
      <c r="AD286" s="20"/>
      <c r="AE286" s="20"/>
      <c r="AF286" s="86" t="s">
        <v>43</v>
      </c>
      <c r="AG286" s="87"/>
      <c r="AH286" s="87"/>
      <c r="AI286" s="87"/>
      <c r="AJ286" s="87"/>
      <c r="AK286" s="87"/>
      <c r="AL286" s="87"/>
      <c r="AM286" s="87"/>
      <c r="AN286" s="87"/>
      <c r="AO286" s="101" t="s">
        <v>44</v>
      </c>
      <c r="AP286" s="101"/>
      <c r="AQ286" s="101"/>
      <c r="AR286" s="101"/>
      <c r="AS286" s="101"/>
      <c r="AT286" s="101"/>
      <c r="AU286" s="101"/>
      <c r="AV286" s="101"/>
      <c r="AW286" s="101"/>
      <c r="AX286" s="101" t="s">
        <v>45</v>
      </c>
      <c r="AY286" s="101"/>
      <c r="AZ286" s="101"/>
      <c r="BA286" s="101"/>
      <c r="BB286" s="101"/>
      <c r="BC286" s="101"/>
      <c r="BD286" s="101"/>
      <c r="BE286" s="101"/>
      <c r="BF286" s="102"/>
      <c r="BG286" s="20"/>
      <c r="BH286" s="20"/>
      <c r="BI286" s="20"/>
      <c r="BJ286" s="20"/>
      <c r="BK286" s="20"/>
      <c r="BL286" s="20"/>
      <c r="BM286" s="20"/>
      <c r="BN286" s="20"/>
      <c r="BO286" s="20"/>
      <c r="BP286" s="20"/>
      <c r="BQ286" s="20"/>
      <c r="BR286" s="20"/>
      <c r="BS286" s="20"/>
      <c r="BT286" s="20"/>
      <c r="BU286" s="20"/>
      <c r="BV286" s="20"/>
      <c r="BW286" s="20"/>
      <c r="BY286" s="28" t="s">
        <v>396</v>
      </c>
    </row>
    <row r="287" spans="1:77" s="5" customFormat="1" ht="13.5">
      <c r="A287" s="20"/>
      <c r="B287" s="169"/>
      <c r="C287" s="97"/>
      <c r="D287" s="97"/>
      <c r="E287" s="97"/>
      <c r="F287" s="97"/>
      <c r="G287" s="97"/>
      <c r="H287" s="97"/>
      <c r="I287" s="97"/>
      <c r="J287" s="97"/>
      <c r="K287" s="98"/>
      <c r="L287" s="127"/>
      <c r="M287" s="127"/>
      <c r="N287" s="127"/>
      <c r="O287" s="127"/>
      <c r="P287" s="127"/>
      <c r="Q287" s="127"/>
      <c r="R287" s="127"/>
      <c r="S287" s="127"/>
      <c r="T287" s="127"/>
      <c r="U287" s="127"/>
      <c r="V287" s="127"/>
      <c r="W287" s="127"/>
      <c r="X287" s="127"/>
      <c r="Y287" s="127"/>
      <c r="Z287" s="127"/>
      <c r="AA287" s="127"/>
      <c r="AB287" s="127"/>
      <c r="AC287" s="129"/>
      <c r="AD287" s="20"/>
      <c r="AE287" s="20"/>
      <c r="AF287" s="103"/>
      <c r="AG287" s="104"/>
      <c r="AH287" s="104"/>
      <c r="AI287" s="104"/>
      <c r="AJ287" s="104"/>
      <c r="AK287" s="104"/>
      <c r="AL287" s="104"/>
      <c r="AM287" s="104"/>
      <c r="AN287" s="104"/>
      <c r="AO287" s="127"/>
      <c r="AP287" s="127"/>
      <c r="AQ287" s="127"/>
      <c r="AR287" s="127"/>
      <c r="AS287" s="127"/>
      <c r="AT287" s="127"/>
      <c r="AU287" s="127"/>
      <c r="AV287" s="127"/>
      <c r="AW287" s="127"/>
      <c r="AX287" s="127"/>
      <c r="AY287" s="127"/>
      <c r="AZ287" s="127"/>
      <c r="BA287" s="127"/>
      <c r="BB287" s="127"/>
      <c r="BC287" s="127"/>
      <c r="BD287" s="127"/>
      <c r="BE287" s="127"/>
      <c r="BF287" s="129"/>
      <c r="BG287" s="20"/>
      <c r="BH287" s="20"/>
      <c r="BI287" s="20"/>
      <c r="BJ287" s="20"/>
      <c r="BK287" s="20"/>
      <c r="BL287" s="20"/>
      <c r="BM287" s="20"/>
      <c r="BN287" s="20"/>
      <c r="BO287" s="20"/>
      <c r="BP287" s="20"/>
      <c r="BQ287" s="20"/>
      <c r="BR287" s="20"/>
      <c r="BS287" s="20"/>
      <c r="BT287" s="20"/>
      <c r="BU287" s="20"/>
      <c r="BV287" s="20"/>
      <c r="BW287" s="20"/>
      <c r="BY287" s="28" t="s">
        <v>397</v>
      </c>
    </row>
    <row r="288" spans="1:77" s="5" customFormat="1" ht="14.25" thickBot="1">
      <c r="A288" s="20"/>
      <c r="B288" s="169"/>
      <c r="C288" s="99"/>
      <c r="D288" s="99"/>
      <c r="E288" s="99"/>
      <c r="F288" s="99"/>
      <c r="G288" s="99"/>
      <c r="H288" s="99"/>
      <c r="I288" s="99"/>
      <c r="J288" s="99"/>
      <c r="K288" s="100"/>
      <c r="L288" s="128"/>
      <c r="M288" s="128"/>
      <c r="N288" s="128"/>
      <c r="O288" s="128"/>
      <c r="P288" s="128"/>
      <c r="Q288" s="128"/>
      <c r="R288" s="128"/>
      <c r="S288" s="128"/>
      <c r="T288" s="128"/>
      <c r="U288" s="128"/>
      <c r="V288" s="128"/>
      <c r="W288" s="128"/>
      <c r="X288" s="128"/>
      <c r="Y288" s="128"/>
      <c r="Z288" s="128"/>
      <c r="AA288" s="128"/>
      <c r="AB288" s="128"/>
      <c r="AC288" s="130"/>
      <c r="AD288" s="20"/>
      <c r="AE288" s="20"/>
      <c r="AF288" s="89"/>
      <c r="AG288" s="90"/>
      <c r="AH288" s="90"/>
      <c r="AI288" s="90"/>
      <c r="AJ288" s="90"/>
      <c r="AK288" s="90"/>
      <c r="AL288" s="90"/>
      <c r="AM288" s="90"/>
      <c r="AN288" s="90"/>
      <c r="AO288" s="128"/>
      <c r="AP288" s="128"/>
      <c r="AQ288" s="128"/>
      <c r="AR288" s="128"/>
      <c r="AS288" s="128"/>
      <c r="AT288" s="128"/>
      <c r="AU288" s="128"/>
      <c r="AV288" s="128"/>
      <c r="AW288" s="128"/>
      <c r="AX288" s="128"/>
      <c r="AY288" s="128"/>
      <c r="AZ288" s="128"/>
      <c r="BA288" s="128"/>
      <c r="BB288" s="128"/>
      <c r="BC288" s="128"/>
      <c r="BD288" s="128"/>
      <c r="BE288" s="128"/>
      <c r="BF288" s="130"/>
      <c r="BG288" s="20"/>
      <c r="BH288" s="20"/>
      <c r="BI288" s="20"/>
      <c r="BJ288" s="20"/>
      <c r="BK288" s="20"/>
      <c r="BL288" s="20"/>
      <c r="BM288" s="20"/>
      <c r="BN288" s="20"/>
      <c r="BO288" s="20"/>
      <c r="BP288" s="20"/>
      <c r="BQ288" s="20"/>
      <c r="BR288" s="20"/>
      <c r="BS288" s="20"/>
      <c r="BT288" s="20"/>
      <c r="BU288" s="20"/>
      <c r="BV288" s="20"/>
      <c r="BW288" s="20"/>
      <c r="BY288" s="28" t="s">
        <v>398</v>
      </c>
    </row>
    <row r="289" spans="2:77" s="20" customFormat="1" ht="4.5" customHeight="1">
      <c r="B289" s="169"/>
      <c r="BY289" s="28" t="s">
        <v>399</v>
      </c>
    </row>
    <row r="290" spans="2:77" s="20" customFormat="1" ht="4.5" customHeight="1" thickBot="1">
      <c r="B290" s="169"/>
      <c r="BY290" s="28" t="s">
        <v>400</v>
      </c>
    </row>
    <row r="291" spans="1:77" s="5" customFormat="1" ht="13.5" customHeight="1">
      <c r="A291" s="20"/>
      <c r="B291" s="169"/>
      <c r="C291" s="131" t="s">
        <v>48</v>
      </c>
      <c r="D291" s="87"/>
      <c r="E291" s="87"/>
      <c r="F291" s="133"/>
      <c r="G291" s="134"/>
      <c r="H291" s="24"/>
      <c r="I291" s="24"/>
      <c r="J291" s="137" t="s">
        <v>49</v>
      </c>
      <c r="K291" s="138"/>
      <c r="L291" s="138"/>
      <c r="M291" s="139"/>
      <c r="N291" s="143"/>
      <c r="O291" s="105"/>
      <c r="P291" s="105"/>
      <c r="Q291" s="105"/>
      <c r="R291" s="145" t="s">
        <v>50</v>
      </c>
      <c r="S291" s="145"/>
      <c r="T291" s="105"/>
      <c r="U291" s="105"/>
      <c r="V291" s="145" t="s">
        <v>51</v>
      </c>
      <c r="W291" s="145"/>
      <c r="X291" s="105"/>
      <c r="Y291" s="105"/>
      <c r="Z291" s="107" t="s">
        <v>52</v>
      </c>
      <c r="AA291" s="108"/>
      <c r="AB291" s="20"/>
      <c r="AC291" s="111" t="s">
        <v>61</v>
      </c>
      <c r="AD291" s="112"/>
      <c r="AE291" s="112"/>
      <c r="AF291" s="112"/>
      <c r="AG291" s="112"/>
      <c r="AH291" s="112"/>
      <c r="AI291" s="112"/>
      <c r="AJ291" s="112"/>
      <c r="AK291" s="112"/>
      <c r="AL291" s="112"/>
      <c r="AM291" s="112"/>
      <c r="AN291" s="151"/>
      <c r="AO291" s="152"/>
      <c r="AP291" s="152"/>
      <c r="AQ291" s="152"/>
      <c r="AR291" s="152"/>
      <c r="AS291" s="152"/>
      <c r="AT291" s="152"/>
      <c r="AU291" s="152"/>
      <c r="AV291" s="152"/>
      <c r="AW291" s="152"/>
      <c r="AX291" s="152"/>
      <c r="AY291" s="152"/>
      <c r="AZ291" s="152"/>
      <c r="BA291" s="152"/>
      <c r="BB291" s="152"/>
      <c r="BC291" s="152"/>
      <c r="BD291" s="152"/>
      <c r="BE291" s="152"/>
      <c r="BF291" s="152"/>
      <c r="BG291" s="153"/>
      <c r="BH291" s="20"/>
      <c r="BI291" s="20"/>
      <c r="BJ291" s="20"/>
      <c r="BK291" s="20"/>
      <c r="BL291" s="20"/>
      <c r="BM291" s="20"/>
      <c r="BN291" s="20"/>
      <c r="BO291" s="20"/>
      <c r="BP291" s="20"/>
      <c r="BQ291" s="20"/>
      <c r="BR291" s="20"/>
      <c r="BS291" s="20"/>
      <c r="BT291" s="20"/>
      <c r="BU291" s="20"/>
      <c r="BV291" s="20"/>
      <c r="BW291" s="20"/>
      <c r="BY291" s="28" t="s">
        <v>401</v>
      </c>
    </row>
    <row r="292" spans="1:77" s="5" customFormat="1" ht="14.25" thickBot="1">
      <c r="A292" s="20"/>
      <c r="B292" s="169"/>
      <c r="C292" s="132"/>
      <c r="D292" s="90"/>
      <c r="E292" s="90"/>
      <c r="F292" s="135"/>
      <c r="G292" s="136"/>
      <c r="H292" s="24"/>
      <c r="I292" s="24"/>
      <c r="J292" s="140"/>
      <c r="K292" s="141"/>
      <c r="L292" s="141"/>
      <c r="M292" s="142"/>
      <c r="N292" s="144"/>
      <c r="O292" s="106"/>
      <c r="P292" s="106"/>
      <c r="Q292" s="106"/>
      <c r="R292" s="146"/>
      <c r="S292" s="146"/>
      <c r="T292" s="106"/>
      <c r="U292" s="106"/>
      <c r="V292" s="146"/>
      <c r="W292" s="146"/>
      <c r="X292" s="106"/>
      <c r="Y292" s="106"/>
      <c r="Z292" s="109"/>
      <c r="AA292" s="110"/>
      <c r="AB292" s="20"/>
      <c r="AC292" s="113"/>
      <c r="AD292" s="114"/>
      <c r="AE292" s="114"/>
      <c r="AF292" s="114"/>
      <c r="AG292" s="114"/>
      <c r="AH292" s="114"/>
      <c r="AI292" s="114"/>
      <c r="AJ292" s="114"/>
      <c r="AK292" s="114"/>
      <c r="AL292" s="114"/>
      <c r="AM292" s="114"/>
      <c r="AN292" s="154"/>
      <c r="AO292" s="155"/>
      <c r="AP292" s="155"/>
      <c r="AQ292" s="155"/>
      <c r="AR292" s="155"/>
      <c r="AS292" s="155"/>
      <c r="AT292" s="155"/>
      <c r="AU292" s="155"/>
      <c r="AV292" s="155"/>
      <c r="AW292" s="155"/>
      <c r="AX292" s="155"/>
      <c r="AY292" s="155"/>
      <c r="AZ292" s="155"/>
      <c r="BA292" s="155"/>
      <c r="BB292" s="155"/>
      <c r="BC292" s="155"/>
      <c r="BD292" s="155"/>
      <c r="BE292" s="155"/>
      <c r="BF292" s="155"/>
      <c r="BG292" s="156"/>
      <c r="BH292" s="20"/>
      <c r="BI292" s="20"/>
      <c r="BJ292" s="20"/>
      <c r="BK292" s="20"/>
      <c r="BL292" s="20"/>
      <c r="BM292" s="20"/>
      <c r="BN292" s="20"/>
      <c r="BO292" s="20"/>
      <c r="BP292" s="20"/>
      <c r="BQ292" s="20"/>
      <c r="BR292" s="20"/>
      <c r="BS292" s="20"/>
      <c r="BT292" s="20"/>
      <c r="BU292" s="20"/>
      <c r="BV292" s="20"/>
      <c r="BW292" s="20"/>
      <c r="BY292" s="28" t="s">
        <v>402</v>
      </c>
    </row>
    <row r="293" spans="2:77" s="20" customFormat="1" ht="4.5" customHeight="1" thickBot="1">
      <c r="B293" s="169"/>
      <c r="Z293" s="25"/>
      <c r="AA293" s="25"/>
      <c r="AB293" s="25"/>
      <c r="AC293" s="25"/>
      <c r="BY293" s="28" t="s">
        <v>403</v>
      </c>
    </row>
    <row r="294" spans="1:77" s="5" customFormat="1" ht="13.5" customHeight="1">
      <c r="A294" s="20"/>
      <c r="B294" s="169"/>
      <c r="C294" s="80" t="s">
        <v>64</v>
      </c>
      <c r="D294" s="81"/>
      <c r="E294" s="81"/>
      <c r="F294" s="81"/>
      <c r="G294" s="81"/>
      <c r="H294" s="81"/>
      <c r="I294" s="81"/>
      <c r="J294" s="81"/>
      <c r="K294" s="82"/>
      <c r="L294" s="149"/>
      <c r="M294" s="147"/>
      <c r="N294" s="147"/>
      <c r="O294" s="147"/>
      <c r="P294" s="122" t="s">
        <v>50</v>
      </c>
      <c r="Q294" s="122"/>
      <c r="R294" s="147"/>
      <c r="S294" s="147"/>
      <c r="T294" s="122" t="s">
        <v>62</v>
      </c>
      <c r="U294" s="122"/>
      <c r="V294" s="147"/>
      <c r="W294" s="147"/>
      <c r="X294" s="122" t="s">
        <v>63</v>
      </c>
      <c r="Y294" s="123"/>
      <c r="Z294" s="20"/>
      <c r="AA294" s="20"/>
      <c r="AB294" s="20"/>
      <c r="AC294" s="20"/>
      <c r="AD294" s="20"/>
      <c r="AE294" s="20"/>
      <c r="AF294" s="86" t="s">
        <v>65</v>
      </c>
      <c r="AG294" s="87"/>
      <c r="AH294" s="87"/>
      <c r="AI294" s="87"/>
      <c r="AJ294" s="87"/>
      <c r="AK294" s="87"/>
      <c r="AL294" s="87"/>
      <c r="AM294" s="87"/>
      <c r="AN294" s="88"/>
      <c r="AO294" s="149"/>
      <c r="AP294" s="147"/>
      <c r="AQ294" s="147"/>
      <c r="AR294" s="122" t="s">
        <v>0</v>
      </c>
      <c r="AS294" s="147"/>
      <c r="AT294" s="147"/>
      <c r="AU294" s="147"/>
      <c r="AV294" s="147"/>
      <c r="AW294" s="122" t="s">
        <v>0</v>
      </c>
      <c r="AX294" s="147"/>
      <c r="AY294" s="147"/>
      <c r="AZ294" s="157"/>
      <c r="BA294" s="20"/>
      <c r="BB294" s="20"/>
      <c r="BC294" s="162" t="s">
        <v>106</v>
      </c>
      <c r="BD294" s="163"/>
      <c r="BE294" s="163"/>
      <c r="BF294" s="163"/>
      <c r="BG294" s="163"/>
      <c r="BH294" s="163"/>
      <c r="BI294" s="163"/>
      <c r="BJ294" s="163"/>
      <c r="BK294" s="163"/>
      <c r="BL294" s="163"/>
      <c r="BM294" s="164"/>
      <c r="BN294" s="171"/>
      <c r="BO294" s="172"/>
      <c r="BP294" s="172"/>
      <c r="BQ294" s="172"/>
      <c r="BR294" s="172"/>
      <c r="BS294" s="172"/>
      <c r="BT294" s="172"/>
      <c r="BU294" s="173"/>
      <c r="BV294" s="20"/>
      <c r="BW294" s="20"/>
      <c r="BY294" s="28" t="s">
        <v>404</v>
      </c>
    </row>
    <row r="295" spans="1:77" s="5" customFormat="1" ht="14.25" thickBot="1">
      <c r="A295" s="20"/>
      <c r="B295" s="170"/>
      <c r="C295" s="83"/>
      <c r="D295" s="84"/>
      <c r="E295" s="84"/>
      <c r="F295" s="84"/>
      <c r="G295" s="84"/>
      <c r="H295" s="84"/>
      <c r="I295" s="84"/>
      <c r="J295" s="84"/>
      <c r="K295" s="85"/>
      <c r="L295" s="150"/>
      <c r="M295" s="148"/>
      <c r="N295" s="148"/>
      <c r="O295" s="148"/>
      <c r="P295" s="125"/>
      <c r="Q295" s="125"/>
      <c r="R295" s="148"/>
      <c r="S295" s="148"/>
      <c r="T295" s="125"/>
      <c r="U295" s="125"/>
      <c r="V295" s="148"/>
      <c r="W295" s="148"/>
      <c r="X295" s="125"/>
      <c r="Y295" s="126"/>
      <c r="Z295" s="20"/>
      <c r="AA295" s="20"/>
      <c r="AB295" s="20"/>
      <c r="AC295" s="20"/>
      <c r="AD295" s="20"/>
      <c r="AE295" s="20"/>
      <c r="AF295" s="89"/>
      <c r="AG295" s="90"/>
      <c r="AH295" s="90"/>
      <c r="AI295" s="90"/>
      <c r="AJ295" s="90"/>
      <c r="AK295" s="90"/>
      <c r="AL295" s="90"/>
      <c r="AM295" s="90"/>
      <c r="AN295" s="91"/>
      <c r="AO295" s="150"/>
      <c r="AP295" s="148"/>
      <c r="AQ295" s="148"/>
      <c r="AR295" s="125"/>
      <c r="AS295" s="148"/>
      <c r="AT295" s="148"/>
      <c r="AU295" s="148"/>
      <c r="AV295" s="148"/>
      <c r="AW295" s="125"/>
      <c r="AX295" s="148"/>
      <c r="AY295" s="148"/>
      <c r="AZ295" s="158"/>
      <c r="BA295" s="20"/>
      <c r="BB295" s="20"/>
      <c r="BC295" s="165"/>
      <c r="BD295" s="166"/>
      <c r="BE295" s="166"/>
      <c r="BF295" s="166"/>
      <c r="BG295" s="166"/>
      <c r="BH295" s="166"/>
      <c r="BI295" s="166"/>
      <c r="BJ295" s="166"/>
      <c r="BK295" s="166"/>
      <c r="BL295" s="166"/>
      <c r="BM295" s="167"/>
      <c r="BN295" s="174"/>
      <c r="BO295" s="175"/>
      <c r="BP295" s="175"/>
      <c r="BQ295" s="175"/>
      <c r="BR295" s="175"/>
      <c r="BS295" s="175"/>
      <c r="BT295" s="175"/>
      <c r="BU295" s="176"/>
      <c r="BV295" s="20"/>
      <c r="BW295" s="20"/>
      <c r="BY295" s="28" t="s">
        <v>405</v>
      </c>
    </row>
    <row r="296" s="20" customFormat="1" ht="14.25" thickBot="1">
      <c r="BY296" s="28" t="s">
        <v>406</v>
      </c>
    </row>
    <row r="297" spans="1:77" s="5" customFormat="1" ht="13.5">
      <c r="A297" s="20"/>
      <c r="B297" s="168">
        <v>27</v>
      </c>
      <c r="C297" s="95" t="s">
        <v>40</v>
      </c>
      <c r="D297" s="95"/>
      <c r="E297" s="95"/>
      <c r="F297" s="95"/>
      <c r="G297" s="95"/>
      <c r="H297" s="95"/>
      <c r="I297" s="95"/>
      <c r="J297" s="95"/>
      <c r="K297" s="96"/>
      <c r="L297" s="101" t="s">
        <v>41</v>
      </c>
      <c r="M297" s="101"/>
      <c r="N297" s="101"/>
      <c r="O297" s="101"/>
      <c r="P297" s="101"/>
      <c r="Q297" s="101"/>
      <c r="R297" s="101"/>
      <c r="S297" s="101"/>
      <c r="T297" s="101"/>
      <c r="U297" s="101" t="s">
        <v>42</v>
      </c>
      <c r="V297" s="101"/>
      <c r="W297" s="101"/>
      <c r="X297" s="101"/>
      <c r="Y297" s="101"/>
      <c r="Z297" s="101"/>
      <c r="AA297" s="101"/>
      <c r="AB297" s="101"/>
      <c r="AC297" s="102"/>
      <c r="AD297" s="20"/>
      <c r="AE297" s="20"/>
      <c r="AF297" s="86" t="s">
        <v>43</v>
      </c>
      <c r="AG297" s="87"/>
      <c r="AH297" s="87"/>
      <c r="AI297" s="87"/>
      <c r="AJ297" s="87"/>
      <c r="AK297" s="87"/>
      <c r="AL297" s="87"/>
      <c r="AM297" s="87"/>
      <c r="AN297" s="87"/>
      <c r="AO297" s="101" t="s">
        <v>44</v>
      </c>
      <c r="AP297" s="101"/>
      <c r="AQ297" s="101"/>
      <c r="AR297" s="101"/>
      <c r="AS297" s="101"/>
      <c r="AT297" s="101"/>
      <c r="AU297" s="101"/>
      <c r="AV297" s="101"/>
      <c r="AW297" s="101"/>
      <c r="AX297" s="101" t="s">
        <v>45</v>
      </c>
      <c r="AY297" s="101"/>
      <c r="AZ297" s="101"/>
      <c r="BA297" s="101"/>
      <c r="BB297" s="101"/>
      <c r="BC297" s="101"/>
      <c r="BD297" s="101"/>
      <c r="BE297" s="101"/>
      <c r="BF297" s="102"/>
      <c r="BG297" s="20"/>
      <c r="BH297" s="20"/>
      <c r="BI297" s="20"/>
      <c r="BJ297" s="20"/>
      <c r="BK297" s="20"/>
      <c r="BL297" s="20"/>
      <c r="BM297" s="20"/>
      <c r="BN297" s="20"/>
      <c r="BO297" s="20"/>
      <c r="BP297" s="20"/>
      <c r="BQ297" s="20"/>
      <c r="BR297" s="20"/>
      <c r="BS297" s="20"/>
      <c r="BT297" s="20"/>
      <c r="BU297" s="20"/>
      <c r="BV297" s="20"/>
      <c r="BW297" s="20"/>
      <c r="BY297" s="28" t="s">
        <v>407</v>
      </c>
    </row>
    <row r="298" spans="1:77" s="5" customFormat="1" ht="13.5">
      <c r="A298" s="20"/>
      <c r="B298" s="169"/>
      <c r="C298" s="97"/>
      <c r="D298" s="97"/>
      <c r="E298" s="97"/>
      <c r="F298" s="97"/>
      <c r="G298" s="97"/>
      <c r="H298" s="97"/>
      <c r="I298" s="97"/>
      <c r="J298" s="97"/>
      <c r="K298" s="98"/>
      <c r="L298" s="127"/>
      <c r="M298" s="127"/>
      <c r="N298" s="127"/>
      <c r="O298" s="127"/>
      <c r="P298" s="127"/>
      <c r="Q298" s="127"/>
      <c r="R298" s="127"/>
      <c r="S298" s="127"/>
      <c r="T298" s="127"/>
      <c r="U298" s="127"/>
      <c r="V298" s="127"/>
      <c r="W298" s="127"/>
      <c r="X298" s="127"/>
      <c r="Y298" s="127"/>
      <c r="Z298" s="127"/>
      <c r="AA298" s="127"/>
      <c r="AB298" s="127"/>
      <c r="AC298" s="129"/>
      <c r="AD298" s="20"/>
      <c r="AE298" s="20"/>
      <c r="AF298" s="103"/>
      <c r="AG298" s="104"/>
      <c r="AH298" s="104"/>
      <c r="AI298" s="104"/>
      <c r="AJ298" s="104"/>
      <c r="AK298" s="104"/>
      <c r="AL298" s="104"/>
      <c r="AM298" s="104"/>
      <c r="AN298" s="104"/>
      <c r="AO298" s="127"/>
      <c r="AP298" s="127"/>
      <c r="AQ298" s="127"/>
      <c r="AR298" s="127"/>
      <c r="AS298" s="127"/>
      <c r="AT298" s="127"/>
      <c r="AU298" s="127"/>
      <c r="AV298" s="127"/>
      <c r="AW298" s="127"/>
      <c r="AX298" s="127"/>
      <c r="AY298" s="127"/>
      <c r="AZ298" s="127"/>
      <c r="BA298" s="127"/>
      <c r="BB298" s="127"/>
      <c r="BC298" s="127"/>
      <c r="BD298" s="127"/>
      <c r="BE298" s="127"/>
      <c r="BF298" s="129"/>
      <c r="BG298" s="20"/>
      <c r="BH298" s="20"/>
      <c r="BI298" s="20"/>
      <c r="BJ298" s="20"/>
      <c r="BK298" s="20"/>
      <c r="BL298" s="20"/>
      <c r="BM298" s="20"/>
      <c r="BN298" s="20"/>
      <c r="BO298" s="20"/>
      <c r="BP298" s="20"/>
      <c r="BQ298" s="20"/>
      <c r="BR298" s="20"/>
      <c r="BS298" s="20"/>
      <c r="BT298" s="20"/>
      <c r="BU298" s="20"/>
      <c r="BV298" s="20"/>
      <c r="BW298" s="20"/>
      <c r="BY298" s="28" t="s">
        <v>408</v>
      </c>
    </row>
    <row r="299" spans="1:77" s="5" customFormat="1" ht="14.25" thickBot="1">
      <c r="A299" s="20"/>
      <c r="B299" s="169"/>
      <c r="C299" s="99"/>
      <c r="D299" s="99"/>
      <c r="E299" s="99"/>
      <c r="F299" s="99"/>
      <c r="G299" s="99"/>
      <c r="H299" s="99"/>
      <c r="I299" s="99"/>
      <c r="J299" s="99"/>
      <c r="K299" s="100"/>
      <c r="L299" s="128"/>
      <c r="M299" s="128"/>
      <c r="N299" s="128"/>
      <c r="O299" s="128"/>
      <c r="P299" s="128"/>
      <c r="Q299" s="128"/>
      <c r="R299" s="128"/>
      <c r="S299" s="128"/>
      <c r="T299" s="128"/>
      <c r="U299" s="128"/>
      <c r="V299" s="128"/>
      <c r="W299" s="128"/>
      <c r="X299" s="128"/>
      <c r="Y299" s="128"/>
      <c r="Z299" s="128"/>
      <c r="AA299" s="128"/>
      <c r="AB299" s="128"/>
      <c r="AC299" s="130"/>
      <c r="AD299" s="20"/>
      <c r="AE299" s="20"/>
      <c r="AF299" s="89"/>
      <c r="AG299" s="90"/>
      <c r="AH299" s="90"/>
      <c r="AI299" s="90"/>
      <c r="AJ299" s="90"/>
      <c r="AK299" s="90"/>
      <c r="AL299" s="90"/>
      <c r="AM299" s="90"/>
      <c r="AN299" s="90"/>
      <c r="AO299" s="128"/>
      <c r="AP299" s="128"/>
      <c r="AQ299" s="128"/>
      <c r="AR299" s="128"/>
      <c r="AS299" s="128"/>
      <c r="AT299" s="128"/>
      <c r="AU299" s="128"/>
      <c r="AV299" s="128"/>
      <c r="AW299" s="128"/>
      <c r="AX299" s="128"/>
      <c r="AY299" s="128"/>
      <c r="AZ299" s="128"/>
      <c r="BA299" s="128"/>
      <c r="BB299" s="128"/>
      <c r="BC299" s="128"/>
      <c r="BD299" s="128"/>
      <c r="BE299" s="128"/>
      <c r="BF299" s="130"/>
      <c r="BG299" s="20"/>
      <c r="BH299" s="20"/>
      <c r="BI299" s="20"/>
      <c r="BJ299" s="20"/>
      <c r="BK299" s="20"/>
      <c r="BL299" s="20"/>
      <c r="BM299" s="20"/>
      <c r="BN299" s="20"/>
      <c r="BO299" s="20"/>
      <c r="BP299" s="20"/>
      <c r="BQ299" s="20"/>
      <c r="BR299" s="20"/>
      <c r="BS299" s="20"/>
      <c r="BT299" s="20"/>
      <c r="BU299" s="20"/>
      <c r="BV299" s="20"/>
      <c r="BW299" s="20"/>
      <c r="BY299" s="30" t="s">
        <v>409</v>
      </c>
    </row>
    <row r="300" s="20" customFormat="1" ht="4.5" customHeight="1">
      <c r="B300" s="169"/>
    </row>
    <row r="301" s="20" customFormat="1" ht="4.5" customHeight="1" thickBot="1">
      <c r="B301" s="169"/>
    </row>
    <row r="302" spans="1:75" s="5" customFormat="1" ht="13.5" customHeight="1">
      <c r="A302" s="20"/>
      <c r="B302" s="169"/>
      <c r="C302" s="131" t="s">
        <v>48</v>
      </c>
      <c r="D302" s="87"/>
      <c r="E302" s="87"/>
      <c r="F302" s="133"/>
      <c r="G302" s="134"/>
      <c r="H302" s="24"/>
      <c r="I302" s="24"/>
      <c r="J302" s="137" t="s">
        <v>49</v>
      </c>
      <c r="K302" s="138"/>
      <c r="L302" s="138"/>
      <c r="M302" s="139"/>
      <c r="N302" s="143"/>
      <c r="O302" s="105"/>
      <c r="P302" s="105"/>
      <c r="Q302" s="105"/>
      <c r="R302" s="145" t="s">
        <v>50</v>
      </c>
      <c r="S302" s="145"/>
      <c r="T302" s="105"/>
      <c r="U302" s="105"/>
      <c r="V302" s="145" t="s">
        <v>51</v>
      </c>
      <c r="W302" s="145"/>
      <c r="X302" s="105"/>
      <c r="Y302" s="105"/>
      <c r="Z302" s="107" t="s">
        <v>52</v>
      </c>
      <c r="AA302" s="108"/>
      <c r="AB302" s="20"/>
      <c r="AC302" s="111" t="s">
        <v>61</v>
      </c>
      <c r="AD302" s="112"/>
      <c r="AE302" s="112"/>
      <c r="AF302" s="112"/>
      <c r="AG302" s="112"/>
      <c r="AH302" s="112"/>
      <c r="AI302" s="112"/>
      <c r="AJ302" s="112"/>
      <c r="AK302" s="112"/>
      <c r="AL302" s="112"/>
      <c r="AM302" s="112"/>
      <c r="AN302" s="151"/>
      <c r="AO302" s="152"/>
      <c r="AP302" s="152"/>
      <c r="AQ302" s="152"/>
      <c r="AR302" s="152"/>
      <c r="AS302" s="152"/>
      <c r="AT302" s="152"/>
      <c r="AU302" s="152"/>
      <c r="AV302" s="152"/>
      <c r="AW302" s="152"/>
      <c r="AX302" s="152"/>
      <c r="AY302" s="152"/>
      <c r="AZ302" s="152"/>
      <c r="BA302" s="152"/>
      <c r="BB302" s="152"/>
      <c r="BC302" s="152"/>
      <c r="BD302" s="152"/>
      <c r="BE302" s="152"/>
      <c r="BF302" s="152"/>
      <c r="BG302" s="153"/>
      <c r="BH302" s="20"/>
      <c r="BI302" s="20"/>
      <c r="BJ302" s="20"/>
      <c r="BK302" s="20"/>
      <c r="BL302" s="20"/>
      <c r="BM302" s="20"/>
      <c r="BN302" s="20"/>
      <c r="BO302" s="20"/>
      <c r="BP302" s="20"/>
      <c r="BQ302" s="20"/>
      <c r="BR302" s="20"/>
      <c r="BS302" s="20"/>
      <c r="BT302" s="20"/>
      <c r="BU302" s="20"/>
      <c r="BV302" s="20"/>
      <c r="BW302" s="20"/>
    </row>
    <row r="303" spans="1:75" s="5" customFormat="1" ht="14.25" thickBot="1">
      <c r="A303" s="20"/>
      <c r="B303" s="169"/>
      <c r="C303" s="132"/>
      <c r="D303" s="90"/>
      <c r="E303" s="90"/>
      <c r="F303" s="135"/>
      <c r="G303" s="136"/>
      <c r="H303" s="24"/>
      <c r="I303" s="24"/>
      <c r="J303" s="140"/>
      <c r="K303" s="141"/>
      <c r="L303" s="141"/>
      <c r="M303" s="142"/>
      <c r="N303" s="144"/>
      <c r="O303" s="106"/>
      <c r="P303" s="106"/>
      <c r="Q303" s="106"/>
      <c r="R303" s="146"/>
      <c r="S303" s="146"/>
      <c r="T303" s="106"/>
      <c r="U303" s="106"/>
      <c r="V303" s="146"/>
      <c r="W303" s="146"/>
      <c r="X303" s="106"/>
      <c r="Y303" s="106"/>
      <c r="Z303" s="109"/>
      <c r="AA303" s="110"/>
      <c r="AB303" s="20"/>
      <c r="AC303" s="113"/>
      <c r="AD303" s="114"/>
      <c r="AE303" s="114"/>
      <c r="AF303" s="114"/>
      <c r="AG303" s="114"/>
      <c r="AH303" s="114"/>
      <c r="AI303" s="114"/>
      <c r="AJ303" s="114"/>
      <c r="AK303" s="114"/>
      <c r="AL303" s="114"/>
      <c r="AM303" s="114"/>
      <c r="AN303" s="154"/>
      <c r="AO303" s="155"/>
      <c r="AP303" s="155"/>
      <c r="AQ303" s="155"/>
      <c r="AR303" s="155"/>
      <c r="AS303" s="155"/>
      <c r="AT303" s="155"/>
      <c r="AU303" s="155"/>
      <c r="AV303" s="155"/>
      <c r="AW303" s="155"/>
      <c r="AX303" s="155"/>
      <c r="AY303" s="155"/>
      <c r="AZ303" s="155"/>
      <c r="BA303" s="155"/>
      <c r="BB303" s="155"/>
      <c r="BC303" s="155"/>
      <c r="BD303" s="155"/>
      <c r="BE303" s="155"/>
      <c r="BF303" s="155"/>
      <c r="BG303" s="156"/>
      <c r="BH303" s="20"/>
      <c r="BI303" s="20"/>
      <c r="BJ303" s="20"/>
      <c r="BK303" s="20"/>
      <c r="BL303" s="20"/>
      <c r="BM303" s="20"/>
      <c r="BN303" s="20"/>
      <c r="BO303" s="20"/>
      <c r="BP303" s="20"/>
      <c r="BQ303" s="20"/>
      <c r="BR303" s="20"/>
      <c r="BS303" s="20"/>
      <c r="BT303" s="20"/>
      <c r="BU303" s="20"/>
      <c r="BV303" s="20"/>
      <c r="BW303" s="20"/>
    </row>
    <row r="304" spans="2:29" s="20" customFormat="1" ht="4.5" customHeight="1" thickBot="1">
      <c r="B304" s="169"/>
      <c r="Z304" s="25"/>
      <c r="AA304" s="25"/>
      <c r="AB304" s="25"/>
      <c r="AC304" s="25"/>
    </row>
    <row r="305" spans="1:75" s="5" customFormat="1" ht="13.5" customHeight="1">
      <c r="A305" s="20"/>
      <c r="B305" s="169"/>
      <c r="C305" s="80" t="s">
        <v>64</v>
      </c>
      <c r="D305" s="81"/>
      <c r="E305" s="81"/>
      <c r="F305" s="81"/>
      <c r="G305" s="81"/>
      <c r="H305" s="81"/>
      <c r="I305" s="81"/>
      <c r="J305" s="81"/>
      <c r="K305" s="82"/>
      <c r="L305" s="149"/>
      <c r="M305" s="147"/>
      <c r="N305" s="147"/>
      <c r="O305" s="147"/>
      <c r="P305" s="122" t="s">
        <v>50</v>
      </c>
      <c r="Q305" s="122"/>
      <c r="R305" s="147"/>
      <c r="S305" s="147"/>
      <c r="T305" s="122" t="s">
        <v>62</v>
      </c>
      <c r="U305" s="122"/>
      <c r="V305" s="147"/>
      <c r="W305" s="147"/>
      <c r="X305" s="122" t="s">
        <v>63</v>
      </c>
      <c r="Y305" s="123"/>
      <c r="Z305" s="20"/>
      <c r="AA305" s="20"/>
      <c r="AB305" s="20"/>
      <c r="AC305" s="20"/>
      <c r="AD305" s="20"/>
      <c r="AE305" s="20"/>
      <c r="AF305" s="86" t="s">
        <v>65</v>
      </c>
      <c r="AG305" s="87"/>
      <c r="AH305" s="87"/>
      <c r="AI305" s="87"/>
      <c r="AJ305" s="87"/>
      <c r="AK305" s="87"/>
      <c r="AL305" s="87"/>
      <c r="AM305" s="87"/>
      <c r="AN305" s="88"/>
      <c r="AO305" s="149"/>
      <c r="AP305" s="147"/>
      <c r="AQ305" s="147"/>
      <c r="AR305" s="122" t="s">
        <v>0</v>
      </c>
      <c r="AS305" s="147"/>
      <c r="AT305" s="147"/>
      <c r="AU305" s="147"/>
      <c r="AV305" s="147"/>
      <c r="AW305" s="122" t="s">
        <v>0</v>
      </c>
      <c r="AX305" s="147"/>
      <c r="AY305" s="147"/>
      <c r="AZ305" s="157"/>
      <c r="BA305" s="20"/>
      <c r="BB305" s="20"/>
      <c r="BC305" s="162" t="s">
        <v>106</v>
      </c>
      <c r="BD305" s="163"/>
      <c r="BE305" s="163"/>
      <c r="BF305" s="163"/>
      <c r="BG305" s="163"/>
      <c r="BH305" s="163"/>
      <c r="BI305" s="163"/>
      <c r="BJ305" s="163"/>
      <c r="BK305" s="163"/>
      <c r="BL305" s="163"/>
      <c r="BM305" s="164"/>
      <c r="BN305" s="171"/>
      <c r="BO305" s="172"/>
      <c r="BP305" s="172"/>
      <c r="BQ305" s="172"/>
      <c r="BR305" s="172"/>
      <c r="BS305" s="172"/>
      <c r="BT305" s="172"/>
      <c r="BU305" s="173"/>
      <c r="BV305" s="20"/>
      <c r="BW305" s="20"/>
    </row>
    <row r="306" spans="1:75" s="5" customFormat="1" ht="14.25" thickBot="1">
      <c r="A306" s="20"/>
      <c r="B306" s="170"/>
      <c r="C306" s="83"/>
      <c r="D306" s="84"/>
      <c r="E306" s="84"/>
      <c r="F306" s="84"/>
      <c r="G306" s="84"/>
      <c r="H306" s="84"/>
      <c r="I306" s="84"/>
      <c r="J306" s="84"/>
      <c r="K306" s="85"/>
      <c r="L306" s="150"/>
      <c r="M306" s="148"/>
      <c r="N306" s="148"/>
      <c r="O306" s="148"/>
      <c r="P306" s="125"/>
      <c r="Q306" s="125"/>
      <c r="R306" s="148"/>
      <c r="S306" s="148"/>
      <c r="T306" s="125"/>
      <c r="U306" s="125"/>
      <c r="V306" s="148"/>
      <c r="W306" s="148"/>
      <c r="X306" s="125"/>
      <c r="Y306" s="126"/>
      <c r="Z306" s="20"/>
      <c r="AA306" s="20"/>
      <c r="AB306" s="20"/>
      <c r="AC306" s="20"/>
      <c r="AD306" s="20"/>
      <c r="AE306" s="20"/>
      <c r="AF306" s="89"/>
      <c r="AG306" s="90"/>
      <c r="AH306" s="90"/>
      <c r="AI306" s="90"/>
      <c r="AJ306" s="90"/>
      <c r="AK306" s="90"/>
      <c r="AL306" s="90"/>
      <c r="AM306" s="90"/>
      <c r="AN306" s="91"/>
      <c r="AO306" s="150"/>
      <c r="AP306" s="148"/>
      <c r="AQ306" s="148"/>
      <c r="AR306" s="125"/>
      <c r="AS306" s="148"/>
      <c r="AT306" s="148"/>
      <c r="AU306" s="148"/>
      <c r="AV306" s="148"/>
      <c r="AW306" s="125"/>
      <c r="AX306" s="148"/>
      <c r="AY306" s="148"/>
      <c r="AZ306" s="158"/>
      <c r="BA306" s="20"/>
      <c r="BB306" s="20"/>
      <c r="BC306" s="165"/>
      <c r="BD306" s="166"/>
      <c r="BE306" s="166"/>
      <c r="BF306" s="166"/>
      <c r="BG306" s="166"/>
      <c r="BH306" s="166"/>
      <c r="BI306" s="166"/>
      <c r="BJ306" s="166"/>
      <c r="BK306" s="166"/>
      <c r="BL306" s="166"/>
      <c r="BM306" s="167"/>
      <c r="BN306" s="174"/>
      <c r="BO306" s="175"/>
      <c r="BP306" s="175"/>
      <c r="BQ306" s="175"/>
      <c r="BR306" s="175"/>
      <c r="BS306" s="175"/>
      <c r="BT306" s="175"/>
      <c r="BU306" s="176"/>
      <c r="BV306" s="20"/>
      <c r="BW306" s="20"/>
    </row>
    <row r="307" s="20" customFormat="1" ht="14.25" thickBot="1"/>
    <row r="308" spans="1:75" s="5" customFormat="1" ht="13.5">
      <c r="A308" s="20"/>
      <c r="B308" s="168">
        <v>28</v>
      </c>
      <c r="C308" s="95" t="s">
        <v>40</v>
      </c>
      <c r="D308" s="95"/>
      <c r="E308" s="95"/>
      <c r="F308" s="95"/>
      <c r="G308" s="95"/>
      <c r="H308" s="95"/>
      <c r="I308" s="95"/>
      <c r="J308" s="95"/>
      <c r="K308" s="96"/>
      <c r="L308" s="101" t="s">
        <v>41</v>
      </c>
      <c r="M308" s="101"/>
      <c r="N308" s="101"/>
      <c r="O308" s="101"/>
      <c r="P308" s="101"/>
      <c r="Q308" s="101"/>
      <c r="R308" s="101"/>
      <c r="S308" s="101"/>
      <c r="T308" s="101"/>
      <c r="U308" s="101" t="s">
        <v>42</v>
      </c>
      <c r="V308" s="101"/>
      <c r="W308" s="101"/>
      <c r="X308" s="101"/>
      <c r="Y308" s="101"/>
      <c r="Z308" s="101"/>
      <c r="AA308" s="101"/>
      <c r="AB308" s="101"/>
      <c r="AC308" s="102"/>
      <c r="AD308" s="20"/>
      <c r="AE308" s="20"/>
      <c r="AF308" s="86" t="s">
        <v>43</v>
      </c>
      <c r="AG308" s="87"/>
      <c r="AH308" s="87"/>
      <c r="AI308" s="87"/>
      <c r="AJ308" s="87"/>
      <c r="AK308" s="87"/>
      <c r="AL308" s="87"/>
      <c r="AM308" s="87"/>
      <c r="AN308" s="87"/>
      <c r="AO308" s="101" t="s">
        <v>44</v>
      </c>
      <c r="AP308" s="101"/>
      <c r="AQ308" s="101"/>
      <c r="AR308" s="101"/>
      <c r="AS308" s="101"/>
      <c r="AT308" s="101"/>
      <c r="AU308" s="101"/>
      <c r="AV308" s="101"/>
      <c r="AW308" s="101"/>
      <c r="AX308" s="101" t="s">
        <v>45</v>
      </c>
      <c r="AY308" s="101"/>
      <c r="AZ308" s="101"/>
      <c r="BA308" s="101"/>
      <c r="BB308" s="101"/>
      <c r="BC308" s="101"/>
      <c r="BD308" s="101"/>
      <c r="BE308" s="101"/>
      <c r="BF308" s="102"/>
      <c r="BG308" s="20"/>
      <c r="BH308" s="20"/>
      <c r="BI308" s="20"/>
      <c r="BJ308" s="20"/>
      <c r="BK308" s="20"/>
      <c r="BL308" s="20"/>
      <c r="BM308" s="20"/>
      <c r="BN308" s="20"/>
      <c r="BO308" s="20"/>
      <c r="BP308" s="20"/>
      <c r="BQ308" s="20"/>
      <c r="BR308" s="20"/>
      <c r="BS308" s="20"/>
      <c r="BT308" s="20"/>
      <c r="BU308" s="20"/>
      <c r="BV308" s="20"/>
      <c r="BW308" s="20"/>
    </row>
    <row r="309" spans="1:75" s="5" customFormat="1" ht="13.5">
      <c r="A309" s="20"/>
      <c r="B309" s="169"/>
      <c r="C309" s="97"/>
      <c r="D309" s="97"/>
      <c r="E309" s="97"/>
      <c r="F309" s="97"/>
      <c r="G309" s="97"/>
      <c r="H309" s="97"/>
      <c r="I309" s="97"/>
      <c r="J309" s="97"/>
      <c r="K309" s="98"/>
      <c r="L309" s="127"/>
      <c r="M309" s="127"/>
      <c r="N309" s="127"/>
      <c r="O309" s="127"/>
      <c r="P309" s="127"/>
      <c r="Q309" s="127"/>
      <c r="R309" s="127"/>
      <c r="S309" s="127"/>
      <c r="T309" s="127"/>
      <c r="U309" s="127"/>
      <c r="V309" s="127"/>
      <c r="W309" s="127"/>
      <c r="X309" s="127"/>
      <c r="Y309" s="127"/>
      <c r="Z309" s="127"/>
      <c r="AA309" s="127"/>
      <c r="AB309" s="127"/>
      <c r="AC309" s="129"/>
      <c r="AD309" s="20"/>
      <c r="AE309" s="20"/>
      <c r="AF309" s="103"/>
      <c r="AG309" s="104"/>
      <c r="AH309" s="104"/>
      <c r="AI309" s="104"/>
      <c r="AJ309" s="104"/>
      <c r="AK309" s="104"/>
      <c r="AL309" s="104"/>
      <c r="AM309" s="104"/>
      <c r="AN309" s="104"/>
      <c r="AO309" s="127"/>
      <c r="AP309" s="127"/>
      <c r="AQ309" s="127"/>
      <c r="AR309" s="127"/>
      <c r="AS309" s="127"/>
      <c r="AT309" s="127"/>
      <c r="AU309" s="127"/>
      <c r="AV309" s="127"/>
      <c r="AW309" s="127"/>
      <c r="AX309" s="127"/>
      <c r="AY309" s="127"/>
      <c r="AZ309" s="127"/>
      <c r="BA309" s="127"/>
      <c r="BB309" s="127"/>
      <c r="BC309" s="127"/>
      <c r="BD309" s="127"/>
      <c r="BE309" s="127"/>
      <c r="BF309" s="129"/>
      <c r="BG309" s="20"/>
      <c r="BH309" s="20"/>
      <c r="BI309" s="20"/>
      <c r="BJ309" s="20"/>
      <c r="BK309" s="20"/>
      <c r="BL309" s="20"/>
      <c r="BM309" s="20"/>
      <c r="BN309" s="20"/>
      <c r="BO309" s="20"/>
      <c r="BP309" s="20"/>
      <c r="BQ309" s="20"/>
      <c r="BR309" s="20"/>
      <c r="BS309" s="20"/>
      <c r="BT309" s="20"/>
      <c r="BU309" s="20"/>
      <c r="BV309" s="20"/>
      <c r="BW309" s="20"/>
    </row>
    <row r="310" spans="1:75" s="5" customFormat="1" ht="14.25" thickBot="1">
      <c r="A310" s="20"/>
      <c r="B310" s="169"/>
      <c r="C310" s="99"/>
      <c r="D310" s="99"/>
      <c r="E310" s="99"/>
      <c r="F310" s="99"/>
      <c r="G310" s="99"/>
      <c r="H310" s="99"/>
      <c r="I310" s="99"/>
      <c r="J310" s="99"/>
      <c r="K310" s="100"/>
      <c r="L310" s="128"/>
      <c r="M310" s="128"/>
      <c r="N310" s="128"/>
      <c r="O310" s="128"/>
      <c r="P310" s="128"/>
      <c r="Q310" s="128"/>
      <c r="R310" s="128"/>
      <c r="S310" s="128"/>
      <c r="T310" s="128"/>
      <c r="U310" s="128"/>
      <c r="V310" s="128"/>
      <c r="W310" s="128"/>
      <c r="X310" s="128"/>
      <c r="Y310" s="128"/>
      <c r="Z310" s="128"/>
      <c r="AA310" s="128"/>
      <c r="AB310" s="128"/>
      <c r="AC310" s="130"/>
      <c r="AD310" s="20"/>
      <c r="AE310" s="20"/>
      <c r="AF310" s="89"/>
      <c r="AG310" s="90"/>
      <c r="AH310" s="90"/>
      <c r="AI310" s="90"/>
      <c r="AJ310" s="90"/>
      <c r="AK310" s="90"/>
      <c r="AL310" s="90"/>
      <c r="AM310" s="90"/>
      <c r="AN310" s="90"/>
      <c r="AO310" s="128"/>
      <c r="AP310" s="128"/>
      <c r="AQ310" s="128"/>
      <c r="AR310" s="128"/>
      <c r="AS310" s="128"/>
      <c r="AT310" s="128"/>
      <c r="AU310" s="128"/>
      <c r="AV310" s="128"/>
      <c r="AW310" s="128"/>
      <c r="AX310" s="128"/>
      <c r="AY310" s="128"/>
      <c r="AZ310" s="128"/>
      <c r="BA310" s="128"/>
      <c r="BB310" s="128"/>
      <c r="BC310" s="128"/>
      <c r="BD310" s="128"/>
      <c r="BE310" s="128"/>
      <c r="BF310" s="130"/>
      <c r="BG310" s="20"/>
      <c r="BH310" s="20"/>
      <c r="BI310" s="20"/>
      <c r="BJ310" s="20"/>
      <c r="BK310" s="20"/>
      <c r="BL310" s="20"/>
      <c r="BM310" s="20"/>
      <c r="BN310" s="20"/>
      <c r="BO310" s="20"/>
      <c r="BP310" s="20"/>
      <c r="BQ310" s="20"/>
      <c r="BR310" s="20"/>
      <c r="BS310" s="20"/>
      <c r="BT310" s="20"/>
      <c r="BU310" s="20"/>
      <c r="BV310" s="20"/>
      <c r="BW310" s="20"/>
    </row>
    <row r="311" s="20" customFormat="1" ht="4.5" customHeight="1">
      <c r="B311" s="169"/>
    </row>
    <row r="312" s="20" customFormat="1" ht="4.5" customHeight="1" thickBot="1">
      <c r="B312" s="169"/>
    </row>
    <row r="313" spans="1:75" s="5" customFormat="1" ht="13.5" customHeight="1">
      <c r="A313" s="20"/>
      <c r="B313" s="169"/>
      <c r="C313" s="131" t="s">
        <v>48</v>
      </c>
      <c r="D313" s="87"/>
      <c r="E313" s="87"/>
      <c r="F313" s="133"/>
      <c r="G313" s="134"/>
      <c r="H313" s="24"/>
      <c r="I313" s="24"/>
      <c r="J313" s="137" t="s">
        <v>49</v>
      </c>
      <c r="K313" s="138"/>
      <c r="L313" s="138"/>
      <c r="M313" s="139"/>
      <c r="N313" s="143"/>
      <c r="O313" s="105"/>
      <c r="P313" s="105"/>
      <c r="Q313" s="105"/>
      <c r="R313" s="145" t="s">
        <v>50</v>
      </c>
      <c r="S313" s="145"/>
      <c r="T313" s="105"/>
      <c r="U313" s="105"/>
      <c r="V313" s="145" t="s">
        <v>51</v>
      </c>
      <c r="W313" s="145"/>
      <c r="X313" s="105"/>
      <c r="Y313" s="105"/>
      <c r="Z313" s="107" t="s">
        <v>52</v>
      </c>
      <c r="AA313" s="108"/>
      <c r="AB313" s="20"/>
      <c r="AC313" s="111" t="s">
        <v>61</v>
      </c>
      <c r="AD313" s="112"/>
      <c r="AE313" s="112"/>
      <c r="AF313" s="112"/>
      <c r="AG313" s="112"/>
      <c r="AH313" s="112"/>
      <c r="AI313" s="112"/>
      <c r="AJ313" s="112"/>
      <c r="AK313" s="112"/>
      <c r="AL313" s="112"/>
      <c r="AM313" s="112"/>
      <c r="AN313" s="151"/>
      <c r="AO313" s="152"/>
      <c r="AP313" s="152"/>
      <c r="AQ313" s="152"/>
      <c r="AR313" s="152"/>
      <c r="AS313" s="152"/>
      <c r="AT313" s="152"/>
      <c r="AU313" s="152"/>
      <c r="AV313" s="152"/>
      <c r="AW313" s="152"/>
      <c r="AX313" s="152"/>
      <c r="AY313" s="152"/>
      <c r="AZ313" s="152"/>
      <c r="BA313" s="152"/>
      <c r="BB313" s="152"/>
      <c r="BC313" s="152"/>
      <c r="BD313" s="152"/>
      <c r="BE313" s="152"/>
      <c r="BF313" s="152"/>
      <c r="BG313" s="153"/>
      <c r="BH313" s="20"/>
      <c r="BI313" s="20"/>
      <c r="BJ313" s="20"/>
      <c r="BK313" s="20"/>
      <c r="BL313" s="20"/>
      <c r="BM313" s="20"/>
      <c r="BN313" s="20"/>
      <c r="BO313" s="20"/>
      <c r="BP313" s="20"/>
      <c r="BQ313" s="20"/>
      <c r="BR313" s="20"/>
      <c r="BS313" s="20"/>
      <c r="BT313" s="20"/>
      <c r="BU313" s="20"/>
      <c r="BV313" s="20"/>
      <c r="BW313" s="20"/>
    </row>
    <row r="314" spans="1:75" s="5" customFormat="1" ht="14.25" thickBot="1">
      <c r="A314" s="20"/>
      <c r="B314" s="169"/>
      <c r="C314" s="132"/>
      <c r="D314" s="90"/>
      <c r="E314" s="90"/>
      <c r="F314" s="135"/>
      <c r="G314" s="136"/>
      <c r="H314" s="24"/>
      <c r="I314" s="24"/>
      <c r="J314" s="140"/>
      <c r="K314" s="141"/>
      <c r="L314" s="141"/>
      <c r="M314" s="142"/>
      <c r="N314" s="144"/>
      <c r="O314" s="106"/>
      <c r="P314" s="106"/>
      <c r="Q314" s="106"/>
      <c r="R314" s="146"/>
      <c r="S314" s="146"/>
      <c r="T314" s="106"/>
      <c r="U314" s="106"/>
      <c r="V314" s="146"/>
      <c r="W314" s="146"/>
      <c r="X314" s="106"/>
      <c r="Y314" s="106"/>
      <c r="Z314" s="109"/>
      <c r="AA314" s="110"/>
      <c r="AB314" s="20"/>
      <c r="AC314" s="113"/>
      <c r="AD314" s="114"/>
      <c r="AE314" s="114"/>
      <c r="AF314" s="114"/>
      <c r="AG314" s="114"/>
      <c r="AH314" s="114"/>
      <c r="AI314" s="114"/>
      <c r="AJ314" s="114"/>
      <c r="AK314" s="114"/>
      <c r="AL314" s="114"/>
      <c r="AM314" s="114"/>
      <c r="AN314" s="154"/>
      <c r="AO314" s="155"/>
      <c r="AP314" s="155"/>
      <c r="AQ314" s="155"/>
      <c r="AR314" s="155"/>
      <c r="AS314" s="155"/>
      <c r="AT314" s="155"/>
      <c r="AU314" s="155"/>
      <c r="AV314" s="155"/>
      <c r="AW314" s="155"/>
      <c r="AX314" s="155"/>
      <c r="AY314" s="155"/>
      <c r="AZ314" s="155"/>
      <c r="BA314" s="155"/>
      <c r="BB314" s="155"/>
      <c r="BC314" s="155"/>
      <c r="BD314" s="155"/>
      <c r="BE314" s="155"/>
      <c r="BF314" s="155"/>
      <c r="BG314" s="156"/>
      <c r="BH314" s="20"/>
      <c r="BI314" s="20"/>
      <c r="BJ314" s="20"/>
      <c r="BK314" s="20"/>
      <c r="BL314" s="20"/>
      <c r="BM314" s="20"/>
      <c r="BN314" s="20"/>
      <c r="BO314" s="20"/>
      <c r="BP314" s="20"/>
      <c r="BQ314" s="20"/>
      <c r="BR314" s="20"/>
      <c r="BS314" s="20"/>
      <c r="BT314" s="20"/>
      <c r="BU314" s="20"/>
      <c r="BV314" s="20"/>
      <c r="BW314" s="20"/>
    </row>
    <row r="315" spans="2:29" s="20" customFormat="1" ht="4.5" customHeight="1" thickBot="1">
      <c r="B315" s="169"/>
      <c r="Z315" s="25"/>
      <c r="AA315" s="25"/>
      <c r="AB315" s="25"/>
      <c r="AC315" s="25"/>
    </row>
    <row r="316" spans="1:75" s="5" customFormat="1" ht="13.5" customHeight="1">
      <c r="A316" s="20"/>
      <c r="B316" s="169"/>
      <c r="C316" s="80" t="s">
        <v>64</v>
      </c>
      <c r="D316" s="81"/>
      <c r="E316" s="81"/>
      <c r="F316" s="81"/>
      <c r="G316" s="81"/>
      <c r="H316" s="81"/>
      <c r="I316" s="81"/>
      <c r="J316" s="81"/>
      <c r="K316" s="82"/>
      <c r="L316" s="149"/>
      <c r="M316" s="147"/>
      <c r="N316" s="147"/>
      <c r="O316" s="147"/>
      <c r="P316" s="122" t="s">
        <v>50</v>
      </c>
      <c r="Q316" s="122"/>
      <c r="R316" s="147"/>
      <c r="S316" s="147"/>
      <c r="T316" s="122" t="s">
        <v>62</v>
      </c>
      <c r="U316" s="122"/>
      <c r="V316" s="147"/>
      <c r="W316" s="147"/>
      <c r="X316" s="122" t="s">
        <v>63</v>
      </c>
      <c r="Y316" s="123"/>
      <c r="Z316" s="20"/>
      <c r="AA316" s="20"/>
      <c r="AB316" s="20"/>
      <c r="AC316" s="20"/>
      <c r="AD316" s="20"/>
      <c r="AE316" s="20"/>
      <c r="AF316" s="86" t="s">
        <v>65</v>
      </c>
      <c r="AG316" s="87"/>
      <c r="AH316" s="87"/>
      <c r="AI316" s="87"/>
      <c r="AJ316" s="87"/>
      <c r="AK316" s="87"/>
      <c r="AL316" s="87"/>
      <c r="AM316" s="87"/>
      <c r="AN316" s="88"/>
      <c r="AO316" s="149"/>
      <c r="AP316" s="147"/>
      <c r="AQ316" s="147"/>
      <c r="AR316" s="122" t="s">
        <v>0</v>
      </c>
      <c r="AS316" s="147"/>
      <c r="AT316" s="147"/>
      <c r="AU316" s="147"/>
      <c r="AV316" s="147"/>
      <c r="AW316" s="122" t="s">
        <v>0</v>
      </c>
      <c r="AX316" s="147"/>
      <c r="AY316" s="147"/>
      <c r="AZ316" s="157"/>
      <c r="BA316" s="20"/>
      <c r="BB316" s="20"/>
      <c r="BC316" s="162" t="s">
        <v>106</v>
      </c>
      <c r="BD316" s="163"/>
      <c r="BE316" s="163"/>
      <c r="BF316" s="163"/>
      <c r="BG316" s="163"/>
      <c r="BH316" s="163"/>
      <c r="BI316" s="163"/>
      <c r="BJ316" s="163"/>
      <c r="BK316" s="163"/>
      <c r="BL316" s="163"/>
      <c r="BM316" s="164"/>
      <c r="BN316" s="171"/>
      <c r="BO316" s="172"/>
      <c r="BP316" s="172"/>
      <c r="BQ316" s="172"/>
      <c r="BR316" s="172"/>
      <c r="BS316" s="172"/>
      <c r="BT316" s="172"/>
      <c r="BU316" s="173"/>
      <c r="BV316" s="20"/>
      <c r="BW316" s="20"/>
    </row>
    <row r="317" spans="1:75" s="5" customFormat="1" ht="14.25" thickBot="1">
      <c r="A317" s="20"/>
      <c r="B317" s="170"/>
      <c r="C317" s="83"/>
      <c r="D317" s="84"/>
      <c r="E317" s="84"/>
      <c r="F317" s="84"/>
      <c r="G317" s="84"/>
      <c r="H317" s="84"/>
      <c r="I317" s="84"/>
      <c r="J317" s="84"/>
      <c r="K317" s="85"/>
      <c r="L317" s="150"/>
      <c r="M317" s="148"/>
      <c r="N317" s="148"/>
      <c r="O317" s="148"/>
      <c r="P317" s="125"/>
      <c r="Q317" s="125"/>
      <c r="R317" s="148"/>
      <c r="S317" s="148"/>
      <c r="T317" s="125"/>
      <c r="U317" s="125"/>
      <c r="V317" s="148"/>
      <c r="W317" s="148"/>
      <c r="X317" s="125"/>
      <c r="Y317" s="126"/>
      <c r="Z317" s="20"/>
      <c r="AA317" s="20"/>
      <c r="AB317" s="20"/>
      <c r="AC317" s="20"/>
      <c r="AD317" s="20"/>
      <c r="AE317" s="20"/>
      <c r="AF317" s="89"/>
      <c r="AG317" s="90"/>
      <c r="AH317" s="90"/>
      <c r="AI317" s="90"/>
      <c r="AJ317" s="90"/>
      <c r="AK317" s="90"/>
      <c r="AL317" s="90"/>
      <c r="AM317" s="90"/>
      <c r="AN317" s="91"/>
      <c r="AO317" s="150"/>
      <c r="AP317" s="148"/>
      <c r="AQ317" s="148"/>
      <c r="AR317" s="125"/>
      <c r="AS317" s="148"/>
      <c r="AT317" s="148"/>
      <c r="AU317" s="148"/>
      <c r="AV317" s="148"/>
      <c r="AW317" s="125"/>
      <c r="AX317" s="148"/>
      <c r="AY317" s="148"/>
      <c r="AZ317" s="158"/>
      <c r="BA317" s="20"/>
      <c r="BB317" s="20"/>
      <c r="BC317" s="165"/>
      <c r="BD317" s="166"/>
      <c r="BE317" s="166"/>
      <c r="BF317" s="166"/>
      <c r="BG317" s="166"/>
      <c r="BH317" s="166"/>
      <c r="BI317" s="166"/>
      <c r="BJ317" s="166"/>
      <c r="BK317" s="166"/>
      <c r="BL317" s="166"/>
      <c r="BM317" s="167"/>
      <c r="BN317" s="174"/>
      <c r="BO317" s="175"/>
      <c r="BP317" s="175"/>
      <c r="BQ317" s="175"/>
      <c r="BR317" s="175"/>
      <c r="BS317" s="175"/>
      <c r="BT317" s="175"/>
      <c r="BU317" s="176"/>
      <c r="BV317" s="20"/>
      <c r="BW317" s="20"/>
    </row>
    <row r="318" s="20" customFormat="1" ht="14.25" thickBot="1"/>
    <row r="319" spans="1:75" s="5" customFormat="1" ht="13.5">
      <c r="A319" s="20"/>
      <c r="B319" s="168">
        <v>29</v>
      </c>
      <c r="C319" s="95" t="s">
        <v>40</v>
      </c>
      <c r="D319" s="95"/>
      <c r="E319" s="95"/>
      <c r="F319" s="95"/>
      <c r="G319" s="95"/>
      <c r="H319" s="95"/>
      <c r="I319" s="95"/>
      <c r="J319" s="95"/>
      <c r="K319" s="96"/>
      <c r="L319" s="101" t="s">
        <v>41</v>
      </c>
      <c r="M319" s="101"/>
      <c r="N319" s="101"/>
      <c r="O319" s="101"/>
      <c r="P319" s="101"/>
      <c r="Q319" s="101"/>
      <c r="R319" s="101"/>
      <c r="S319" s="101"/>
      <c r="T319" s="101"/>
      <c r="U319" s="101" t="s">
        <v>42</v>
      </c>
      <c r="V319" s="101"/>
      <c r="W319" s="101"/>
      <c r="X319" s="101"/>
      <c r="Y319" s="101"/>
      <c r="Z319" s="101"/>
      <c r="AA319" s="101"/>
      <c r="AB319" s="101"/>
      <c r="AC319" s="102"/>
      <c r="AD319" s="20"/>
      <c r="AE319" s="20"/>
      <c r="AF319" s="86" t="s">
        <v>43</v>
      </c>
      <c r="AG319" s="87"/>
      <c r="AH319" s="87"/>
      <c r="AI319" s="87"/>
      <c r="AJ319" s="87"/>
      <c r="AK319" s="87"/>
      <c r="AL319" s="87"/>
      <c r="AM319" s="87"/>
      <c r="AN319" s="87"/>
      <c r="AO319" s="101" t="s">
        <v>44</v>
      </c>
      <c r="AP319" s="101"/>
      <c r="AQ319" s="101"/>
      <c r="AR319" s="101"/>
      <c r="AS319" s="101"/>
      <c r="AT319" s="101"/>
      <c r="AU319" s="101"/>
      <c r="AV319" s="101"/>
      <c r="AW319" s="101"/>
      <c r="AX319" s="101" t="s">
        <v>45</v>
      </c>
      <c r="AY319" s="101"/>
      <c r="AZ319" s="101"/>
      <c r="BA319" s="101"/>
      <c r="BB319" s="101"/>
      <c r="BC319" s="101"/>
      <c r="BD319" s="101"/>
      <c r="BE319" s="101"/>
      <c r="BF319" s="102"/>
      <c r="BG319" s="20"/>
      <c r="BH319" s="20"/>
      <c r="BI319" s="20"/>
      <c r="BJ319" s="20"/>
      <c r="BK319" s="20"/>
      <c r="BL319" s="20"/>
      <c r="BM319" s="20"/>
      <c r="BN319" s="20"/>
      <c r="BO319" s="20"/>
      <c r="BP319" s="20"/>
      <c r="BQ319" s="20"/>
      <c r="BR319" s="20"/>
      <c r="BS319" s="20"/>
      <c r="BT319" s="20"/>
      <c r="BU319" s="20"/>
      <c r="BV319" s="20"/>
      <c r="BW319" s="20"/>
    </row>
    <row r="320" spans="1:75" s="5" customFormat="1" ht="13.5">
      <c r="A320" s="20"/>
      <c r="B320" s="169"/>
      <c r="C320" s="97"/>
      <c r="D320" s="97"/>
      <c r="E320" s="97"/>
      <c r="F320" s="97"/>
      <c r="G320" s="97"/>
      <c r="H320" s="97"/>
      <c r="I320" s="97"/>
      <c r="J320" s="97"/>
      <c r="K320" s="98"/>
      <c r="L320" s="127"/>
      <c r="M320" s="127"/>
      <c r="N320" s="127"/>
      <c r="O320" s="127"/>
      <c r="P320" s="127"/>
      <c r="Q320" s="127"/>
      <c r="R320" s="127"/>
      <c r="S320" s="127"/>
      <c r="T320" s="127"/>
      <c r="U320" s="127"/>
      <c r="V320" s="127"/>
      <c r="W320" s="127"/>
      <c r="X320" s="127"/>
      <c r="Y320" s="127"/>
      <c r="Z320" s="127"/>
      <c r="AA320" s="127"/>
      <c r="AB320" s="127"/>
      <c r="AC320" s="129"/>
      <c r="AD320" s="20"/>
      <c r="AE320" s="20"/>
      <c r="AF320" s="103"/>
      <c r="AG320" s="104"/>
      <c r="AH320" s="104"/>
      <c r="AI320" s="104"/>
      <c r="AJ320" s="104"/>
      <c r="AK320" s="104"/>
      <c r="AL320" s="104"/>
      <c r="AM320" s="104"/>
      <c r="AN320" s="104"/>
      <c r="AO320" s="127"/>
      <c r="AP320" s="127"/>
      <c r="AQ320" s="127"/>
      <c r="AR320" s="127"/>
      <c r="AS320" s="127"/>
      <c r="AT320" s="127"/>
      <c r="AU320" s="127"/>
      <c r="AV320" s="127"/>
      <c r="AW320" s="127"/>
      <c r="AX320" s="127"/>
      <c r="AY320" s="127"/>
      <c r="AZ320" s="127"/>
      <c r="BA320" s="127"/>
      <c r="BB320" s="127"/>
      <c r="BC320" s="127"/>
      <c r="BD320" s="127"/>
      <c r="BE320" s="127"/>
      <c r="BF320" s="129"/>
      <c r="BG320" s="20"/>
      <c r="BH320" s="20"/>
      <c r="BI320" s="20"/>
      <c r="BJ320" s="20"/>
      <c r="BK320" s="20"/>
      <c r="BL320" s="20"/>
      <c r="BM320" s="20"/>
      <c r="BN320" s="20"/>
      <c r="BO320" s="20"/>
      <c r="BP320" s="20"/>
      <c r="BQ320" s="20"/>
      <c r="BR320" s="20"/>
      <c r="BS320" s="20"/>
      <c r="BT320" s="20"/>
      <c r="BU320" s="20"/>
      <c r="BV320" s="20"/>
      <c r="BW320" s="20"/>
    </row>
    <row r="321" spans="1:75" s="5" customFormat="1" ht="14.25" thickBot="1">
      <c r="A321" s="20"/>
      <c r="B321" s="169"/>
      <c r="C321" s="99"/>
      <c r="D321" s="99"/>
      <c r="E321" s="99"/>
      <c r="F321" s="99"/>
      <c r="G321" s="99"/>
      <c r="H321" s="99"/>
      <c r="I321" s="99"/>
      <c r="J321" s="99"/>
      <c r="K321" s="100"/>
      <c r="L321" s="128"/>
      <c r="M321" s="128"/>
      <c r="N321" s="128"/>
      <c r="O321" s="128"/>
      <c r="P321" s="128"/>
      <c r="Q321" s="128"/>
      <c r="R321" s="128"/>
      <c r="S321" s="128"/>
      <c r="T321" s="128"/>
      <c r="U321" s="128"/>
      <c r="V321" s="128"/>
      <c r="W321" s="128"/>
      <c r="X321" s="128"/>
      <c r="Y321" s="128"/>
      <c r="Z321" s="128"/>
      <c r="AA321" s="128"/>
      <c r="AB321" s="128"/>
      <c r="AC321" s="130"/>
      <c r="AD321" s="20"/>
      <c r="AE321" s="20"/>
      <c r="AF321" s="89"/>
      <c r="AG321" s="90"/>
      <c r="AH321" s="90"/>
      <c r="AI321" s="90"/>
      <c r="AJ321" s="90"/>
      <c r="AK321" s="90"/>
      <c r="AL321" s="90"/>
      <c r="AM321" s="90"/>
      <c r="AN321" s="90"/>
      <c r="AO321" s="128"/>
      <c r="AP321" s="128"/>
      <c r="AQ321" s="128"/>
      <c r="AR321" s="128"/>
      <c r="AS321" s="128"/>
      <c r="AT321" s="128"/>
      <c r="AU321" s="128"/>
      <c r="AV321" s="128"/>
      <c r="AW321" s="128"/>
      <c r="AX321" s="128"/>
      <c r="AY321" s="128"/>
      <c r="AZ321" s="128"/>
      <c r="BA321" s="128"/>
      <c r="BB321" s="128"/>
      <c r="BC321" s="128"/>
      <c r="BD321" s="128"/>
      <c r="BE321" s="128"/>
      <c r="BF321" s="130"/>
      <c r="BG321" s="20"/>
      <c r="BH321" s="20"/>
      <c r="BI321" s="20"/>
      <c r="BJ321" s="20"/>
      <c r="BK321" s="20"/>
      <c r="BL321" s="20"/>
      <c r="BM321" s="20"/>
      <c r="BN321" s="20"/>
      <c r="BO321" s="20"/>
      <c r="BP321" s="20"/>
      <c r="BQ321" s="20"/>
      <c r="BR321" s="20"/>
      <c r="BS321" s="20"/>
      <c r="BT321" s="20"/>
      <c r="BU321" s="20"/>
      <c r="BV321" s="20"/>
      <c r="BW321" s="20"/>
    </row>
    <row r="322" s="20" customFormat="1" ht="4.5" customHeight="1">
      <c r="B322" s="169"/>
    </row>
    <row r="323" s="20" customFormat="1" ht="4.5" customHeight="1" thickBot="1">
      <c r="B323" s="169"/>
    </row>
    <row r="324" spans="1:75" s="5" customFormat="1" ht="13.5" customHeight="1">
      <c r="A324" s="20"/>
      <c r="B324" s="169"/>
      <c r="C324" s="131" t="s">
        <v>48</v>
      </c>
      <c r="D324" s="87"/>
      <c r="E324" s="87"/>
      <c r="F324" s="133"/>
      <c r="G324" s="134"/>
      <c r="H324" s="24"/>
      <c r="I324" s="24"/>
      <c r="J324" s="137" t="s">
        <v>49</v>
      </c>
      <c r="K324" s="138"/>
      <c r="L324" s="138"/>
      <c r="M324" s="139"/>
      <c r="N324" s="143"/>
      <c r="O324" s="105"/>
      <c r="P324" s="105"/>
      <c r="Q324" s="105"/>
      <c r="R324" s="145" t="s">
        <v>50</v>
      </c>
      <c r="S324" s="145"/>
      <c r="T324" s="105"/>
      <c r="U324" s="105"/>
      <c r="V324" s="145" t="s">
        <v>51</v>
      </c>
      <c r="W324" s="145"/>
      <c r="X324" s="105"/>
      <c r="Y324" s="105"/>
      <c r="Z324" s="107" t="s">
        <v>52</v>
      </c>
      <c r="AA324" s="108"/>
      <c r="AB324" s="20"/>
      <c r="AC324" s="111" t="s">
        <v>61</v>
      </c>
      <c r="AD324" s="112"/>
      <c r="AE324" s="112"/>
      <c r="AF324" s="112"/>
      <c r="AG324" s="112"/>
      <c r="AH324" s="112"/>
      <c r="AI324" s="112"/>
      <c r="AJ324" s="112"/>
      <c r="AK324" s="112"/>
      <c r="AL324" s="112"/>
      <c r="AM324" s="112"/>
      <c r="AN324" s="151"/>
      <c r="AO324" s="152"/>
      <c r="AP324" s="152"/>
      <c r="AQ324" s="152"/>
      <c r="AR324" s="152"/>
      <c r="AS324" s="152"/>
      <c r="AT324" s="152"/>
      <c r="AU324" s="152"/>
      <c r="AV324" s="152"/>
      <c r="AW324" s="152"/>
      <c r="AX324" s="152"/>
      <c r="AY324" s="152"/>
      <c r="AZ324" s="152"/>
      <c r="BA324" s="152"/>
      <c r="BB324" s="152"/>
      <c r="BC324" s="152"/>
      <c r="BD324" s="152"/>
      <c r="BE324" s="152"/>
      <c r="BF324" s="152"/>
      <c r="BG324" s="153"/>
      <c r="BH324" s="20"/>
      <c r="BI324" s="20"/>
      <c r="BJ324" s="20"/>
      <c r="BK324" s="20"/>
      <c r="BL324" s="20"/>
      <c r="BM324" s="20"/>
      <c r="BN324" s="20"/>
      <c r="BO324" s="20"/>
      <c r="BP324" s="20"/>
      <c r="BQ324" s="20"/>
      <c r="BR324" s="20"/>
      <c r="BS324" s="20"/>
      <c r="BT324" s="20"/>
      <c r="BU324" s="20"/>
      <c r="BV324" s="20"/>
      <c r="BW324" s="20"/>
    </row>
    <row r="325" spans="1:75" s="5" customFormat="1" ht="14.25" thickBot="1">
      <c r="A325" s="20"/>
      <c r="B325" s="169"/>
      <c r="C325" s="132"/>
      <c r="D325" s="90"/>
      <c r="E325" s="90"/>
      <c r="F325" s="135"/>
      <c r="G325" s="136"/>
      <c r="H325" s="24"/>
      <c r="I325" s="24"/>
      <c r="J325" s="140"/>
      <c r="K325" s="141"/>
      <c r="L325" s="141"/>
      <c r="M325" s="142"/>
      <c r="N325" s="144"/>
      <c r="O325" s="106"/>
      <c r="P325" s="106"/>
      <c r="Q325" s="106"/>
      <c r="R325" s="146"/>
      <c r="S325" s="146"/>
      <c r="T325" s="106"/>
      <c r="U325" s="106"/>
      <c r="V325" s="146"/>
      <c r="W325" s="146"/>
      <c r="X325" s="106"/>
      <c r="Y325" s="106"/>
      <c r="Z325" s="109"/>
      <c r="AA325" s="110"/>
      <c r="AB325" s="20"/>
      <c r="AC325" s="113"/>
      <c r="AD325" s="114"/>
      <c r="AE325" s="114"/>
      <c r="AF325" s="114"/>
      <c r="AG325" s="114"/>
      <c r="AH325" s="114"/>
      <c r="AI325" s="114"/>
      <c r="AJ325" s="114"/>
      <c r="AK325" s="114"/>
      <c r="AL325" s="114"/>
      <c r="AM325" s="114"/>
      <c r="AN325" s="154"/>
      <c r="AO325" s="155"/>
      <c r="AP325" s="155"/>
      <c r="AQ325" s="155"/>
      <c r="AR325" s="155"/>
      <c r="AS325" s="155"/>
      <c r="AT325" s="155"/>
      <c r="AU325" s="155"/>
      <c r="AV325" s="155"/>
      <c r="AW325" s="155"/>
      <c r="AX325" s="155"/>
      <c r="AY325" s="155"/>
      <c r="AZ325" s="155"/>
      <c r="BA325" s="155"/>
      <c r="BB325" s="155"/>
      <c r="BC325" s="155"/>
      <c r="BD325" s="155"/>
      <c r="BE325" s="155"/>
      <c r="BF325" s="155"/>
      <c r="BG325" s="156"/>
      <c r="BH325" s="20"/>
      <c r="BI325" s="20"/>
      <c r="BJ325" s="20"/>
      <c r="BK325" s="20"/>
      <c r="BL325" s="20"/>
      <c r="BM325" s="20"/>
      <c r="BN325" s="20"/>
      <c r="BO325" s="20"/>
      <c r="BP325" s="20"/>
      <c r="BQ325" s="20"/>
      <c r="BR325" s="20"/>
      <c r="BS325" s="20"/>
      <c r="BT325" s="20"/>
      <c r="BU325" s="20"/>
      <c r="BV325" s="20"/>
      <c r="BW325" s="20"/>
    </row>
    <row r="326" spans="2:29" s="20" customFormat="1" ht="4.5" customHeight="1" thickBot="1">
      <c r="B326" s="169"/>
      <c r="Z326" s="25"/>
      <c r="AA326" s="25"/>
      <c r="AB326" s="25"/>
      <c r="AC326" s="25"/>
    </row>
    <row r="327" spans="1:75" s="5" customFormat="1" ht="13.5" customHeight="1">
      <c r="A327" s="20"/>
      <c r="B327" s="169"/>
      <c r="C327" s="80" t="s">
        <v>64</v>
      </c>
      <c r="D327" s="81"/>
      <c r="E327" s="81"/>
      <c r="F327" s="81"/>
      <c r="G327" s="81"/>
      <c r="H327" s="81"/>
      <c r="I327" s="81"/>
      <c r="J327" s="81"/>
      <c r="K327" s="82"/>
      <c r="L327" s="149"/>
      <c r="M327" s="147"/>
      <c r="N327" s="147"/>
      <c r="O327" s="147"/>
      <c r="P327" s="122" t="s">
        <v>50</v>
      </c>
      <c r="Q327" s="122"/>
      <c r="R327" s="147"/>
      <c r="S327" s="147"/>
      <c r="T327" s="122" t="s">
        <v>62</v>
      </c>
      <c r="U327" s="122"/>
      <c r="V327" s="147"/>
      <c r="W327" s="147"/>
      <c r="X327" s="122" t="s">
        <v>63</v>
      </c>
      <c r="Y327" s="123"/>
      <c r="Z327" s="20"/>
      <c r="AA327" s="20"/>
      <c r="AB327" s="20"/>
      <c r="AC327" s="20"/>
      <c r="AD327" s="20"/>
      <c r="AE327" s="20"/>
      <c r="AF327" s="86" t="s">
        <v>65</v>
      </c>
      <c r="AG327" s="87"/>
      <c r="AH327" s="87"/>
      <c r="AI327" s="87"/>
      <c r="AJ327" s="87"/>
      <c r="AK327" s="87"/>
      <c r="AL327" s="87"/>
      <c r="AM327" s="87"/>
      <c r="AN327" s="88"/>
      <c r="AO327" s="149"/>
      <c r="AP327" s="147"/>
      <c r="AQ327" s="147"/>
      <c r="AR327" s="122" t="s">
        <v>0</v>
      </c>
      <c r="AS327" s="147"/>
      <c r="AT327" s="147"/>
      <c r="AU327" s="147"/>
      <c r="AV327" s="147"/>
      <c r="AW327" s="122" t="s">
        <v>0</v>
      </c>
      <c r="AX327" s="147"/>
      <c r="AY327" s="147"/>
      <c r="AZ327" s="157"/>
      <c r="BA327" s="20"/>
      <c r="BB327" s="20"/>
      <c r="BC327" s="162" t="s">
        <v>106</v>
      </c>
      <c r="BD327" s="163"/>
      <c r="BE327" s="163"/>
      <c r="BF327" s="163"/>
      <c r="BG327" s="163"/>
      <c r="BH327" s="163"/>
      <c r="BI327" s="163"/>
      <c r="BJ327" s="163"/>
      <c r="BK327" s="163"/>
      <c r="BL327" s="163"/>
      <c r="BM327" s="164"/>
      <c r="BN327" s="171"/>
      <c r="BO327" s="172"/>
      <c r="BP327" s="172"/>
      <c r="BQ327" s="172"/>
      <c r="BR327" s="172"/>
      <c r="BS327" s="172"/>
      <c r="BT327" s="172"/>
      <c r="BU327" s="173"/>
      <c r="BV327" s="20"/>
      <c r="BW327" s="20"/>
    </row>
    <row r="328" spans="1:75" s="5" customFormat="1" ht="14.25" thickBot="1">
      <c r="A328" s="20"/>
      <c r="B328" s="170"/>
      <c r="C328" s="83"/>
      <c r="D328" s="84"/>
      <c r="E328" s="84"/>
      <c r="F328" s="84"/>
      <c r="G328" s="84"/>
      <c r="H328" s="84"/>
      <c r="I328" s="84"/>
      <c r="J328" s="84"/>
      <c r="K328" s="85"/>
      <c r="L328" s="150"/>
      <c r="M328" s="148"/>
      <c r="N328" s="148"/>
      <c r="O328" s="148"/>
      <c r="P328" s="125"/>
      <c r="Q328" s="125"/>
      <c r="R328" s="148"/>
      <c r="S328" s="148"/>
      <c r="T328" s="125"/>
      <c r="U328" s="125"/>
      <c r="V328" s="148"/>
      <c r="W328" s="148"/>
      <c r="X328" s="125"/>
      <c r="Y328" s="126"/>
      <c r="Z328" s="20"/>
      <c r="AA328" s="20"/>
      <c r="AB328" s="20"/>
      <c r="AC328" s="20"/>
      <c r="AD328" s="20"/>
      <c r="AE328" s="20"/>
      <c r="AF328" s="89"/>
      <c r="AG328" s="90"/>
      <c r="AH328" s="90"/>
      <c r="AI328" s="90"/>
      <c r="AJ328" s="90"/>
      <c r="AK328" s="90"/>
      <c r="AL328" s="90"/>
      <c r="AM328" s="90"/>
      <c r="AN328" s="91"/>
      <c r="AO328" s="150"/>
      <c r="AP328" s="148"/>
      <c r="AQ328" s="148"/>
      <c r="AR328" s="125"/>
      <c r="AS328" s="148"/>
      <c r="AT328" s="148"/>
      <c r="AU328" s="148"/>
      <c r="AV328" s="148"/>
      <c r="AW328" s="125"/>
      <c r="AX328" s="148"/>
      <c r="AY328" s="148"/>
      <c r="AZ328" s="158"/>
      <c r="BA328" s="20"/>
      <c r="BB328" s="20"/>
      <c r="BC328" s="165"/>
      <c r="BD328" s="166"/>
      <c r="BE328" s="166"/>
      <c r="BF328" s="166"/>
      <c r="BG328" s="166"/>
      <c r="BH328" s="166"/>
      <c r="BI328" s="166"/>
      <c r="BJ328" s="166"/>
      <c r="BK328" s="166"/>
      <c r="BL328" s="166"/>
      <c r="BM328" s="167"/>
      <c r="BN328" s="174"/>
      <c r="BO328" s="175"/>
      <c r="BP328" s="175"/>
      <c r="BQ328" s="175"/>
      <c r="BR328" s="175"/>
      <c r="BS328" s="175"/>
      <c r="BT328" s="175"/>
      <c r="BU328" s="176"/>
      <c r="BV328" s="20"/>
      <c r="BW328" s="20"/>
    </row>
    <row r="329" s="20" customFormat="1" ht="14.25" thickBot="1"/>
    <row r="330" spans="1:75" s="5" customFormat="1" ht="13.5">
      <c r="A330" s="20"/>
      <c r="B330" s="168">
        <v>30</v>
      </c>
      <c r="C330" s="95" t="s">
        <v>40</v>
      </c>
      <c r="D330" s="95"/>
      <c r="E330" s="95"/>
      <c r="F330" s="95"/>
      <c r="G330" s="95"/>
      <c r="H330" s="95"/>
      <c r="I330" s="95"/>
      <c r="J330" s="95"/>
      <c r="K330" s="96"/>
      <c r="L330" s="101" t="s">
        <v>41</v>
      </c>
      <c r="M330" s="101"/>
      <c r="N330" s="101"/>
      <c r="O330" s="101"/>
      <c r="P330" s="101"/>
      <c r="Q330" s="101"/>
      <c r="R330" s="101"/>
      <c r="S330" s="101"/>
      <c r="T330" s="101"/>
      <c r="U330" s="101" t="s">
        <v>42</v>
      </c>
      <c r="V330" s="101"/>
      <c r="W330" s="101"/>
      <c r="X330" s="101"/>
      <c r="Y330" s="101"/>
      <c r="Z330" s="101"/>
      <c r="AA330" s="101"/>
      <c r="AB330" s="101"/>
      <c r="AC330" s="102"/>
      <c r="AD330" s="20"/>
      <c r="AE330" s="20"/>
      <c r="AF330" s="86" t="s">
        <v>43</v>
      </c>
      <c r="AG330" s="87"/>
      <c r="AH330" s="87"/>
      <c r="AI330" s="87"/>
      <c r="AJ330" s="87"/>
      <c r="AK330" s="87"/>
      <c r="AL330" s="87"/>
      <c r="AM330" s="87"/>
      <c r="AN330" s="87"/>
      <c r="AO330" s="101" t="s">
        <v>44</v>
      </c>
      <c r="AP330" s="101"/>
      <c r="AQ330" s="101"/>
      <c r="AR330" s="101"/>
      <c r="AS330" s="101"/>
      <c r="AT330" s="101"/>
      <c r="AU330" s="101"/>
      <c r="AV330" s="101"/>
      <c r="AW330" s="101"/>
      <c r="AX330" s="101" t="s">
        <v>45</v>
      </c>
      <c r="AY330" s="101"/>
      <c r="AZ330" s="101"/>
      <c r="BA330" s="101"/>
      <c r="BB330" s="101"/>
      <c r="BC330" s="101"/>
      <c r="BD330" s="101"/>
      <c r="BE330" s="101"/>
      <c r="BF330" s="102"/>
      <c r="BG330" s="20"/>
      <c r="BH330" s="20"/>
      <c r="BI330" s="20"/>
      <c r="BJ330" s="20"/>
      <c r="BK330" s="20"/>
      <c r="BL330" s="20"/>
      <c r="BM330" s="20"/>
      <c r="BN330" s="20"/>
      <c r="BO330" s="20"/>
      <c r="BP330" s="20"/>
      <c r="BQ330" s="20"/>
      <c r="BR330" s="20"/>
      <c r="BS330" s="20"/>
      <c r="BT330" s="20"/>
      <c r="BU330" s="20"/>
      <c r="BV330" s="20"/>
      <c r="BW330" s="20"/>
    </row>
    <row r="331" spans="1:75" s="5" customFormat="1" ht="13.5">
      <c r="A331" s="20"/>
      <c r="B331" s="169"/>
      <c r="C331" s="97"/>
      <c r="D331" s="97"/>
      <c r="E331" s="97"/>
      <c r="F331" s="97"/>
      <c r="G331" s="97"/>
      <c r="H331" s="97"/>
      <c r="I331" s="97"/>
      <c r="J331" s="97"/>
      <c r="K331" s="98"/>
      <c r="L331" s="127"/>
      <c r="M331" s="127"/>
      <c r="N331" s="127"/>
      <c r="O331" s="127"/>
      <c r="P331" s="127"/>
      <c r="Q331" s="127"/>
      <c r="R331" s="127"/>
      <c r="S331" s="127"/>
      <c r="T331" s="127"/>
      <c r="U331" s="127"/>
      <c r="V331" s="127"/>
      <c r="W331" s="127"/>
      <c r="X331" s="127"/>
      <c r="Y331" s="127"/>
      <c r="Z331" s="127"/>
      <c r="AA331" s="127"/>
      <c r="AB331" s="127"/>
      <c r="AC331" s="129"/>
      <c r="AD331" s="20"/>
      <c r="AE331" s="20"/>
      <c r="AF331" s="103"/>
      <c r="AG331" s="104"/>
      <c r="AH331" s="104"/>
      <c r="AI331" s="104"/>
      <c r="AJ331" s="104"/>
      <c r="AK331" s="104"/>
      <c r="AL331" s="104"/>
      <c r="AM331" s="104"/>
      <c r="AN331" s="104"/>
      <c r="AO331" s="127"/>
      <c r="AP331" s="127"/>
      <c r="AQ331" s="127"/>
      <c r="AR331" s="127"/>
      <c r="AS331" s="127"/>
      <c r="AT331" s="127"/>
      <c r="AU331" s="127"/>
      <c r="AV331" s="127"/>
      <c r="AW331" s="127"/>
      <c r="AX331" s="127"/>
      <c r="AY331" s="127"/>
      <c r="AZ331" s="127"/>
      <c r="BA331" s="127"/>
      <c r="BB331" s="127"/>
      <c r="BC331" s="127"/>
      <c r="BD331" s="127"/>
      <c r="BE331" s="127"/>
      <c r="BF331" s="129"/>
      <c r="BG331" s="20"/>
      <c r="BH331" s="20"/>
      <c r="BI331" s="20"/>
      <c r="BJ331" s="20"/>
      <c r="BK331" s="20"/>
      <c r="BL331" s="20"/>
      <c r="BM331" s="20"/>
      <c r="BN331" s="20"/>
      <c r="BO331" s="20"/>
      <c r="BP331" s="20"/>
      <c r="BQ331" s="20"/>
      <c r="BR331" s="20"/>
      <c r="BS331" s="20"/>
      <c r="BT331" s="20"/>
      <c r="BU331" s="20"/>
      <c r="BV331" s="20"/>
      <c r="BW331" s="20"/>
    </row>
    <row r="332" spans="1:75" s="5" customFormat="1" ht="14.25" thickBot="1">
      <c r="A332" s="20"/>
      <c r="B332" s="169"/>
      <c r="C332" s="99"/>
      <c r="D332" s="99"/>
      <c r="E332" s="99"/>
      <c r="F332" s="99"/>
      <c r="G332" s="99"/>
      <c r="H332" s="99"/>
      <c r="I332" s="99"/>
      <c r="J332" s="99"/>
      <c r="K332" s="100"/>
      <c r="L332" s="128"/>
      <c r="M332" s="128"/>
      <c r="N332" s="128"/>
      <c r="O332" s="128"/>
      <c r="P332" s="128"/>
      <c r="Q332" s="128"/>
      <c r="R332" s="128"/>
      <c r="S332" s="128"/>
      <c r="T332" s="128"/>
      <c r="U332" s="128"/>
      <c r="V332" s="128"/>
      <c r="W332" s="128"/>
      <c r="X332" s="128"/>
      <c r="Y332" s="128"/>
      <c r="Z332" s="128"/>
      <c r="AA332" s="128"/>
      <c r="AB332" s="128"/>
      <c r="AC332" s="130"/>
      <c r="AD332" s="20"/>
      <c r="AE332" s="20"/>
      <c r="AF332" s="89"/>
      <c r="AG332" s="90"/>
      <c r="AH332" s="90"/>
      <c r="AI332" s="90"/>
      <c r="AJ332" s="90"/>
      <c r="AK332" s="90"/>
      <c r="AL332" s="90"/>
      <c r="AM332" s="90"/>
      <c r="AN332" s="90"/>
      <c r="AO332" s="128"/>
      <c r="AP332" s="128"/>
      <c r="AQ332" s="128"/>
      <c r="AR332" s="128"/>
      <c r="AS332" s="128"/>
      <c r="AT332" s="128"/>
      <c r="AU332" s="128"/>
      <c r="AV332" s="128"/>
      <c r="AW332" s="128"/>
      <c r="AX332" s="128"/>
      <c r="AY332" s="128"/>
      <c r="AZ332" s="128"/>
      <c r="BA332" s="128"/>
      <c r="BB332" s="128"/>
      <c r="BC332" s="128"/>
      <c r="BD332" s="128"/>
      <c r="BE332" s="128"/>
      <c r="BF332" s="130"/>
      <c r="BG332" s="20"/>
      <c r="BH332" s="20"/>
      <c r="BI332" s="20"/>
      <c r="BJ332" s="20"/>
      <c r="BK332" s="20"/>
      <c r="BL332" s="20"/>
      <c r="BM332" s="20"/>
      <c r="BN332" s="20"/>
      <c r="BO332" s="20"/>
      <c r="BP332" s="20"/>
      <c r="BQ332" s="20"/>
      <c r="BR332" s="20"/>
      <c r="BS332" s="20"/>
      <c r="BT332" s="20"/>
      <c r="BU332" s="20"/>
      <c r="BV332" s="20"/>
      <c r="BW332" s="20"/>
    </row>
    <row r="333" s="20" customFormat="1" ht="4.5" customHeight="1">
      <c r="B333" s="169"/>
    </row>
    <row r="334" s="20" customFormat="1" ht="4.5" customHeight="1" thickBot="1">
      <c r="B334" s="169"/>
    </row>
    <row r="335" spans="1:75" s="5" customFormat="1" ht="13.5" customHeight="1">
      <c r="A335" s="20"/>
      <c r="B335" s="169"/>
      <c r="C335" s="131" t="s">
        <v>48</v>
      </c>
      <c r="D335" s="87"/>
      <c r="E335" s="87"/>
      <c r="F335" s="133"/>
      <c r="G335" s="134"/>
      <c r="H335" s="24"/>
      <c r="I335" s="24"/>
      <c r="J335" s="137" t="s">
        <v>49</v>
      </c>
      <c r="K335" s="138"/>
      <c r="L335" s="138"/>
      <c r="M335" s="139"/>
      <c r="N335" s="143"/>
      <c r="O335" s="105"/>
      <c r="P335" s="105"/>
      <c r="Q335" s="105"/>
      <c r="R335" s="145" t="s">
        <v>50</v>
      </c>
      <c r="S335" s="145"/>
      <c r="T335" s="105"/>
      <c r="U335" s="105"/>
      <c r="V335" s="145" t="s">
        <v>51</v>
      </c>
      <c r="W335" s="145"/>
      <c r="X335" s="105"/>
      <c r="Y335" s="105"/>
      <c r="Z335" s="107" t="s">
        <v>52</v>
      </c>
      <c r="AA335" s="108"/>
      <c r="AB335" s="20"/>
      <c r="AC335" s="111" t="s">
        <v>61</v>
      </c>
      <c r="AD335" s="112"/>
      <c r="AE335" s="112"/>
      <c r="AF335" s="112"/>
      <c r="AG335" s="112"/>
      <c r="AH335" s="112"/>
      <c r="AI335" s="112"/>
      <c r="AJ335" s="112"/>
      <c r="AK335" s="112"/>
      <c r="AL335" s="112"/>
      <c r="AM335" s="112"/>
      <c r="AN335" s="151"/>
      <c r="AO335" s="152"/>
      <c r="AP335" s="152"/>
      <c r="AQ335" s="152"/>
      <c r="AR335" s="152"/>
      <c r="AS335" s="152"/>
      <c r="AT335" s="152"/>
      <c r="AU335" s="152"/>
      <c r="AV335" s="152"/>
      <c r="AW335" s="152"/>
      <c r="AX335" s="152"/>
      <c r="AY335" s="152"/>
      <c r="AZ335" s="152"/>
      <c r="BA335" s="152"/>
      <c r="BB335" s="152"/>
      <c r="BC335" s="152"/>
      <c r="BD335" s="152"/>
      <c r="BE335" s="152"/>
      <c r="BF335" s="152"/>
      <c r="BG335" s="153"/>
      <c r="BH335" s="20"/>
      <c r="BI335" s="20"/>
      <c r="BJ335" s="20"/>
      <c r="BK335" s="20"/>
      <c r="BL335" s="20"/>
      <c r="BM335" s="20"/>
      <c r="BN335" s="20"/>
      <c r="BO335" s="20"/>
      <c r="BP335" s="20"/>
      <c r="BQ335" s="20"/>
      <c r="BR335" s="20"/>
      <c r="BS335" s="20"/>
      <c r="BT335" s="20"/>
      <c r="BU335" s="20"/>
      <c r="BV335" s="20"/>
      <c r="BW335" s="20"/>
    </row>
    <row r="336" spans="1:75" s="5" customFormat="1" ht="14.25" thickBot="1">
      <c r="A336" s="20"/>
      <c r="B336" s="169"/>
      <c r="C336" s="132"/>
      <c r="D336" s="90"/>
      <c r="E336" s="90"/>
      <c r="F336" s="135"/>
      <c r="G336" s="136"/>
      <c r="H336" s="24"/>
      <c r="I336" s="24"/>
      <c r="J336" s="140"/>
      <c r="K336" s="141"/>
      <c r="L336" s="141"/>
      <c r="M336" s="142"/>
      <c r="N336" s="144"/>
      <c r="O336" s="106"/>
      <c r="P336" s="106"/>
      <c r="Q336" s="106"/>
      <c r="R336" s="146"/>
      <c r="S336" s="146"/>
      <c r="T336" s="106"/>
      <c r="U336" s="106"/>
      <c r="V336" s="146"/>
      <c r="W336" s="146"/>
      <c r="X336" s="106"/>
      <c r="Y336" s="106"/>
      <c r="Z336" s="109"/>
      <c r="AA336" s="110"/>
      <c r="AB336" s="20"/>
      <c r="AC336" s="113"/>
      <c r="AD336" s="114"/>
      <c r="AE336" s="114"/>
      <c r="AF336" s="114"/>
      <c r="AG336" s="114"/>
      <c r="AH336" s="114"/>
      <c r="AI336" s="114"/>
      <c r="AJ336" s="114"/>
      <c r="AK336" s="114"/>
      <c r="AL336" s="114"/>
      <c r="AM336" s="114"/>
      <c r="AN336" s="154"/>
      <c r="AO336" s="155"/>
      <c r="AP336" s="155"/>
      <c r="AQ336" s="155"/>
      <c r="AR336" s="155"/>
      <c r="AS336" s="155"/>
      <c r="AT336" s="155"/>
      <c r="AU336" s="155"/>
      <c r="AV336" s="155"/>
      <c r="AW336" s="155"/>
      <c r="AX336" s="155"/>
      <c r="AY336" s="155"/>
      <c r="AZ336" s="155"/>
      <c r="BA336" s="155"/>
      <c r="BB336" s="155"/>
      <c r="BC336" s="155"/>
      <c r="BD336" s="155"/>
      <c r="BE336" s="155"/>
      <c r="BF336" s="155"/>
      <c r="BG336" s="156"/>
      <c r="BH336" s="20"/>
      <c r="BI336" s="20"/>
      <c r="BJ336" s="20"/>
      <c r="BK336" s="20"/>
      <c r="BL336" s="20"/>
      <c r="BM336" s="20"/>
      <c r="BN336" s="20"/>
      <c r="BO336" s="20"/>
      <c r="BP336" s="20"/>
      <c r="BQ336" s="20"/>
      <c r="BR336" s="20"/>
      <c r="BS336" s="20"/>
      <c r="BT336" s="20"/>
      <c r="BU336" s="20"/>
      <c r="BV336" s="20"/>
      <c r="BW336" s="20"/>
    </row>
    <row r="337" spans="2:29" s="20" customFormat="1" ht="4.5" customHeight="1" thickBot="1">
      <c r="B337" s="169"/>
      <c r="Z337" s="25"/>
      <c r="AA337" s="25"/>
      <c r="AB337" s="25"/>
      <c r="AC337" s="25"/>
    </row>
    <row r="338" spans="1:75" s="5" customFormat="1" ht="13.5" customHeight="1">
      <c r="A338" s="20"/>
      <c r="B338" s="169"/>
      <c r="C338" s="80" t="s">
        <v>64</v>
      </c>
      <c r="D338" s="81"/>
      <c r="E338" s="81"/>
      <c r="F338" s="81"/>
      <c r="G338" s="81"/>
      <c r="H338" s="81"/>
      <c r="I338" s="81"/>
      <c r="J338" s="81"/>
      <c r="K338" s="82"/>
      <c r="L338" s="149"/>
      <c r="M338" s="147"/>
      <c r="N338" s="147"/>
      <c r="O338" s="147"/>
      <c r="P338" s="122" t="s">
        <v>50</v>
      </c>
      <c r="Q338" s="122"/>
      <c r="R338" s="147"/>
      <c r="S338" s="147"/>
      <c r="T338" s="122" t="s">
        <v>62</v>
      </c>
      <c r="U338" s="122"/>
      <c r="V338" s="147"/>
      <c r="W338" s="147"/>
      <c r="X338" s="122" t="s">
        <v>63</v>
      </c>
      <c r="Y338" s="123"/>
      <c r="Z338" s="20"/>
      <c r="AA338" s="20"/>
      <c r="AB338" s="20"/>
      <c r="AC338" s="20"/>
      <c r="AD338" s="20"/>
      <c r="AE338" s="20"/>
      <c r="AF338" s="86" t="s">
        <v>65</v>
      </c>
      <c r="AG338" s="87"/>
      <c r="AH338" s="87"/>
      <c r="AI338" s="87"/>
      <c r="AJ338" s="87"/>
      <c r="AK338" s="87"/>
      <c r="AL338" s="87"/>
      <c r="AM338" s="87"/>
      <c r="AN338" s="88"/>
      <c r="AO338" s="149"/>
      <c r="AP338" s="147"/>
      <c r="AQ338" s="147"/>
      <c r="AR338" s="122" t="s">
        <v>0</v>
      </c>
      <c r="AS338" s="147"/>
      <c r="AT338" s="147"/>
      <c r="AU338" s="147"/>
      <c r="AV338" s="147"/>
      <c r="AW338" s="122" t="s">
        <v>0</v>
      </c>
      <c r="AX338" s="147"/>
      <c r="AY338" s="147"/>
      <c r="AZ338" s="157"/>
      <c r="BA338" s="20"/>
      <c r="BB338" s="20"/>
      <c r="BC338" s="162" t="s">
        <v>106</v>
      </c>
      <c r="BD338" s="163"/>
      <c r="BE338" s="163"/>
      <c r="BF338" s="163"/>
      <c r="BG338" s="163"/>
      <c r="BH338" s="163"/>
      <c r="BI338" s="163"/>
      <c r="BJ338" s="163"/>
      <c r="BK338" s="163"/>
      <c r="BL338" s="163"/>
      <c r="BM338" s="164"/>
      <c r="BN338" s="171"/>
      <c r="BO338" s="172"/>
      <c r="BP338" s="172"/>
      <c r="BQ338" s="172"/>
      <c r="BR338" s="172"/>
      <c r="BS338" s="172"/>
      <c r="BT338" s="172"/>
      <c r="BU338" s="173"/>
      <c r="BV338" s="20"/>
      <c r="BW338" s="20"/>
    </row>
    <row r="339" spans="1:75" s="5" customFormat="1" ht="14.25" thickBot="1">
      <c r="A339" s="20"/>
      <c r="B339" s="170"/>
      <c r="C339" s="83"/>
      <c r="D339" s="84"/>
      <c r="E339" s="84"/>
      <c r="F339" s="84"/>
      <c r="G339" s="84"/>
      <c r="H339" s="84"/>
      <c r="I339" s="84"/>
      <c r="J339" s="84"/>
      <c r="K339" s="85"/>
      <c r="L339" s="150"/>
      <c r="M339" s="148"/>
      <c r="N339" s="148"/>
      <c r="O339" s="148"/>
      <c r="P339" s="125"/>
      <c r="Q339" s="125"/>
      <c r="R339" s="148"/>
      <c r="S339" s="148"/>
      <c r="T339" s="125"/>
      <c r="U339" s="125"/>
      <c r="V339" s="148"/>
      <c r="W339" s="148"/>
      <c r="X339" s="125"/>
      <c r="Y339" s="126"/>
      <c r="Z339" s="20"/>
      <c r="AA339" s="20"/>
      <c r="AB339" s="20"/>
      <c r="AC339" s="20"/>
      <c r="AD339" s="20"/>
      <c r="AE339" s="20"/>
      <c r="AF339" s="89"/>
      <c r="AG339" s="90"/>
      <c r="AH339" s="90"/>
      <c r="AI339" s="90"/>
      <c r="AJ339" s="90"/>
      <c r="AK339" s="90"/>
      <c r="AL339" s="90"/>
      <c r="AM339" s="90"/>
      <c r="AN339" s="91"/>
      <c r="AO339" s="150"/>
      <c r="AP339" s="148"/>
      <c r="AQ339" s="148"/>
      <c r="AR339" s="125"/>
      <c r="AS339" s="148"/>
      <c r="AT339" s="148"/>
      <c r="AU339" s="148"/>
      <c r="AV339" s="148"/>
      <c r="AW339" s="125"/>
      <c r="AX339" s="148"/>
      <c r="AY339" s="148"/>
      <c r="AZ339" s="158"/>
      <c r="BA339" s="20"/>
      <c r="BB339" s="20"/>
      <c r="BC339" s="165"/>
      <c r="BD339" s="166"/>
      <c r="BE339" s="166"/>
      <c r="BF339" s="166"/>
      <c r="BG339" s="166"/>
      <c r="BH339" s="166"/>
      <c r="BI339" s="166"/>
      <c r="BJ339" s="166"/>
      <c r="BK339" s="166"/>
      <c r="BL339" s="166"/>
      <c r="BM339" s="167"/>
      <c r="BN339" s="174"/>
      <c r="BO339" s="175"/>
      <c r="BP339" s="175"/>
      <c r="BQ339" s="175"/>
      <c r="BR339" s="175"/>
      <c r="BS339" s="175"/>
      <c r="BT339" s="175"/>
      <c r="BU339" s="176"/>
      <c r="BV339" s="20"/>
      <c r="BW339" s="20"/>
    </row>
    <row r="340" s="20" customFormat="1" ht="13.5" customHeight="1" thickBot="1"/>
    <row r="341" spans="1:75" s="5" customFormat="1" ht="13.5">
      <c r="A341" s="20"/>
      <c r="B341" s="168">
        <v>31</v>
      </c>
      <c r="C341" s="95" t="s">
        <v>40</v>
      </c>
      <c r="D341" s="95"/>
      <c r="E341" s="95"/>
      <c r="F341" s="95"/>
      <c r="G341" s="95"/>
      <c r="H341" s="95"/>
      <c r="I341" s="95"/>
      <c r="J341" s="95"/>
      <c r="K341" s="96"/>
      <c r="L341" s="101" t="s">
        <v>41</v>
      </c>
      <c r="M341" s="101"/>
      <c r="N341" s="101"/>
      <c r="O341" s="101"/>
      <c r="P341" s="101"/>
      <c r="Q341" s="101"/>
      <c r="R341" s="101"/>
      <c r="S341" s="101"/>
      <c r="T341" s="101"/>
      <c r="U341" s="101" t="s">
        <v>42</v>
      </c>
      <c r="V341" s="101"/>
      <c r="W341" s="101"/>
      <c r="X341" s="101"/>
      <c r="Y341" s="101"/>
      <c r="Z341" s="101"/>
      <c r="AA341" s="101"/>
      <c r="AB341" s="101"/>
      <c r="AC341" s="102"/>
      <c r="AD341" s="20"/>
      <c r="AE341" s="20"/>
      <c r="AF341" s="86" t="s">
        <v>43</v>
      </c>
      <c r="AG341" s="87"/>
      <c r="AH341" s="87"/>
      <c r="AI341" s="87"/>
      <c r="AJ341" s="87"/>
      <c r="AK341" s="87"/>
      <c r="AL341" s="87"/>
      <c r="AM341" s="87"/>
      <c r="AN341" s="87"/>
      <c r="AO341" s="101" t="s">
        <v>44</v>
      </c>
      <c r="AP341" s="101"/>
      <c r="AQ341" s="101"/>
      <c r="AR341" s="101"/>
      <c r="AS341" s="101"/>
      <c r="AT341" s="101"/>
      <c r="AU341" s="101"/>
      <c r="AV341" s="101"/>
      <c r="AW341" s="101"/>
      <c r="AX341" s="101" t="s">
        <v>45</v>
      </c>
      <c r="AY341" s="101"/>
      <c r="AZ341" s="101"/>
      <c r="BA341" s="101"/>
      <c r="BB341" s="101"/>
      <c r="BC341" s="101"/>
      <c r="BD341" s="101"/>
      <c r="BE341" s="101"/>
      <c r="BF341" s="102"/>
      <c r="BG341" s="20"/>
      <c r="BH341" s="20"/>
      <c r="BI341" s="20"/>
      <c r="BJ341" s="20"/>
      <c r="BK341" s="20"/>
      <c r="BL341" s="20"/>
      <c r="BM341" s="20"/>
      <c r="BN341" s="20"/>
      <c r="BO341" s="20"/>
      <c r="BP341" s="20"/>
      <c r="BQ341" s="20"/>
      <c r="BR341" s="20"/>
      <c r="BS341" s="20"/>
      <c r="BT341" s="20"/>
      <c r="BU341" s="20"/>
      <c r="BV341" s="20"/>
      <c r="BW341" s="20"/>
    </row>
    <row r="342" spans="1:75" s="5" customFormat="1" ht="13.5">
      <c r="A342" s="20"/>
      <c r="B342" s="169"/>
      <c r="C342" s="97"/>
      <c r="D342" s="97"/>
      <c r="E342" s="97"/>
      <c r="F342" s="97"/>
      <c r="G342" s="97"/>
      <c r="H342" s="97"/>
      <c r="I342" s="97"/>
      <c r="J342" s="97"/>
      <c r="K342" s="98"/>
      <c r="L342" s="127"/>
      <c r="M342" s="127"/>
      <c r="N342" s="127"/>
      <c r="O342" s="127"/>
      <c r="P342" s="127"/>
      <c r="Q342" s="127"/>
      <c r="R342" s="127"/>
      <c r="S342" s="127"/>
      <c r="T342" s="127"/>
      <c r="U342" s="127"/>
      <c r="V342" s="127"/>
      <c r="W342" s="127"/>
      <c r="X342" s="127"/>
      <c r="Y342" s="127"/>
      <c r="Z342" s="127"/>
      <c r="AA342" s="127"/>
      <c r="AB342" s="127"/>
      <c r="AC342" s="129"/>
      <c r="AD342" s="20"/>
      <c r="AE342" s="20"/>
      <c r="AF342" s="103"/>
      <c r="AG342" s="104"/>
      <c r="AH342" s="104"/>
      <c r="AI342" s="104"/>
      <c r="AJ342" s="104"/>
      <c r="AK342" s="104"/>
      <c r="AL342" s="104"/>
      <c r="AM342" s="104"/>
      <c r="AN342" s="104"/>
      <c r="AO342" s="127"/>
      <c r="AP342" s="127"/>
      <c r="AQ342" s="127"/>
      <c r="AR342" s="127"/>
      <c r="AS342" s="127"/>
      <c r="AT342" s="127"/>
      <c r="AU342" s="127"/>
      <c r="AV342" s="127"/>
      <c r="AW342" s="127"/>
      <c r="AX342" s="127"/>
      <c r="AY342" s="127"/>
      <c r="AZ342" s="127"/>
      <c r="BA342" s="127"/>
      <c r="BB342" s="127"/>
      <c r="BC342" s="127"/>
      <c r="BD342" s="127"/>
      <c r="BE342" s="127"/>
      <c r="BF342" s="129"/>
      <c r="BG342" s="20"/>
      <c r="BH342" s="20"/>
      <c r="BI342" s="20"/>
      <c r="BJ342" s="20"/>
      <c r="BK342" s="20"/>
      <c r="BL342" s="20"/>
      <c r="BM342" s="20"/>
      <c r="BN342" s="20"/>
      <c r="BO342" s="20"/>
      <c r="BP342" s="20"/>
      <c r="BQ342" s="20"/>
      <c r="BR342" s="20"/>
      <c r="BS342" s="20"/>
      <c r="BT342" s="20"/>
      <c r="BU342" s="20"/>
      <c r="BV342" s="20"/>
      <c r="BW342" s="20"/>
    </row>
    <row r="343" spans="1:75" s="5" customFormat="1" ht="14.25" thickBot="1">
      <c r="A343" s="20"/>
      <c r="B343" s="169"/>
      <c r="C343" s="99"/>
      <c r="D343" s="99"/>
      <c r="E343" s="99"/>
      <c r="F343" s="99"/>
      <c r="G343" s="99"/>
      <c r="H343" s="99"/>
      <c r="I343" s="99"/>
      <c r="J343" s="99"/>
      <c r="K343" s="100"/>
      <c r="L343" s="128"/>
      <c r="M343" s="128"/>
      <c r="N343" s="128"/>
      <c r="O343" s="128"/>
      <c r="P343" s="128"/>
      <c r="Q343" s="128"/>
      <c r="R343" s="128"/>
      <c r="S343" s="128"/>
      <c r="T343" s="128"/>
      <c r="U343" s="128"/>
      <c r="V343" s="128"/>
      <c r="W343" s="128"/>
      <c r="X343" s="128"/>
      <c r="Y343" s="128"/>
      <c r="Z343" s="128"/>
      <c r="AA343" s="128"/>
      <c r="AB343" s="128"/>
      <c r="AC343" s="130"/>
      <c r="AD343" s="20"/>
      <c r="AE343" s="20"/>
      <c r="AF343" s="89"/>
      <c r="AG343" s="90"/>
      <c r="AH343" s="90"/>
      <c r="AI343" s="90"/>
      <c r="AJ343" s="90"/>
      <c r="AK343" s="90"/>
      <c r="AL343" s="90"/>
      <c r="AM343" s="90"/>
      <c r="AN343" s="90"/>
      <c r="AO343" s="128"/>
      <c r="AP343" s="128"/>
      <c r="AQ343" s="128"/>
      <c r="AR343" s="128"/>
      <c r="AS343" s="128"/>
      <c r="AT343" s="128"/>
      <c r="AU343" s="128"/>
      <c r="AV343" s="128"/>
      <c r="AW343" s="128"/>
      <c r="AX343" s="128"/>
      <c r="AY343" s="128"/>
      <c r="AZ343" s="128"/>
      <c r="BA343" s="128"/>
      <c r="BB343" s="128"/>
      <c r="BC343" s="128"/>
      <c r="BD343" s="128"/>
      <c r="BE343" s="128"/>
      <c r="BF343" s="130"/>
      <c r="BG343" s="20"/>
      <c r="BH343" s="20"/>
      <c r="BI343" s="20"/>
      <c r="BJ343" s="20"/>
      <c r="BK343" s="20"/>
      <c r="BL343" s="20"/>
      <c r="BM343" s="20"/>
      <c r="BN343" s="20"/>
      <c r="BO343" s="20"/>
      <c r="BP343" s="20"/>
      <c r="BQ343" s="20"/>
      <c r="BR343" s="20"/>
      <c r="BS343" s="20"/>
      <c r="BT343" s="20"/>
      <c r="BU343" s="20"/>
      <c r="BV343" s="20"/>
      <c r="BW343" s="20"/>
    </row>
    <row r="344" s="20" customFormat="1" ht="4.5" customHeight="1">
      <c r="B344" s="169"/>
    </row>
    <row r="345" s="20" customFormat="1" ht="4.5" customHeight="1" thickBot="1">
      <c r="B345" s="169"/>
    </row>
    <row r="346" spans="1:75" s="5" customFormat="1" ht="13.5" customHeight="1">
      <c r="A346" s="20"/>
      <c r="B346" s="169"/>
      <c r="C346" s="131" t="s">
        <v>48</v>
      </c>
      <c r="D346" s="87"/>
      <c r="E346" s="87"/>
      <c r="F346" s="133"/>
      <c r="G346" s="134"/>
      <c r="H346" s="24"/>
      <c r="I346" s="24"/>
      <c r="J346" s="137" t="s">
        <v>49</v>
      </c>
      <c r="K346" s="138"/>
      <c r="L346" s="138"/>
      <c r="M346" s="139"/>
      <c r="N346" s="143"/>
      <c r="O346" s="105"/>
      <c r="P346" s="105"/>
      <c r="Q346" s="105"/>
      <c r="R346" s="145" t="s">
        <v>50</v>
      </c>
      <c r="S346" s="145"/>
      <c r="T346" s="105"/>
      <c r="U346" s="105"/>
      <c r="V346" s="145" t="s">
        <v>51</v>
      </c>
      <c r="W346" s="145"/>
      <c r="X346" s="105"/>
      <c r="Y346" s="105"/>
      <c r="Z346" s="107" t="s">
        <v>52</v>
      </c>
      <c r="AA346" s="108"/>
      <c r="AB346" s="20"/>
      <c r="AC346" s="111" t="s">
        <v>61</v>
      </c>
      <c r="AD346" s="112"/>
      <c r="AE346" s="112"/>
      <c r="AF346" s="112"/>
      <c r="AG346" s="112"/>
      <c r="AH346" s="112"/>
      <c r="AI346" s="112"/>
      <c r="AJ346" s="112"/>
      <c r="AK346" s="112"/>
      <c r="AL346" s="112"/>
      <c r="AM346" s="112"/>
      <c r="AN346" s="151"/>
      <c r="AO346" s="152"/>
      <c r="AP346" s="152"/>
      <c r="AQ346" s="152"/>
      <c r="AR346" s="152"/>
      <c r="AS346" s="152"/>
      <c r="AT346" s="152"/>
      <c r="AU346" s="152"/>
      <c r="AV346" s="152"/>
      <c r="AW346" s="152"/>
      <c r="AX346" s="152"/>
      <c r="AY346" s="152"/>
      <c r="AZ346" s="152"/>
      <c r="BA346" s="152"/>
      <c r="BB346" s="152"/>
      <c r="BC346" s="152"/>
      <c r="BD346" s="152"/>
      <c r="BE346" s="152"/>
      <c r="BF346" s="152"/>
      <c r="BG346" s="153"/>
      <c r="BH346" s="20"/>
      <c r="BI346" s="20"/>
      <c r="BJ346" s="20"/>
      <c r="BK346" s="20"/>
      <c r="BL346" s="20"/>
      <c r="BM346" s="20"/>
      <c r="BN346" s="20"/>
      <c r="BO346" s="20"/>
      <c r="BP346" s="20"/>
      <c r="BQ346" s="20"/>
      <c r="BR346" s="20"/>
      <c r="BS346" s="20"/>
      <c r="BT346" s="20"/>
      <c r="BU346" s="20"/>
      <c r="BV346" s="20"/>
      <c r="BW346" s="20"/>
    </row>
    <row r="347" spans="1:75" s="5" customFormat="1" ht="14.25" thickBot="1">
      <c r="A347" s="20"/>
      <c r="B347" s="169"/>
      <c r="C347" s="132"/>
      <c r="D347" s="90"/>
      <c r="E347" s="90"/>
      <c r="F347" s="135"/>
      <c r="G347" s="136"/>
      <c r="H347" s="24"/>
      <c r="I347" s="24"/>
      <c r="J347" s="140"/>
      <c r="K347" s="141"/>
      <c r="L347" s="141"/>
      <c r="M347" s="142"/>
      <c r="N347" s="144"/>
      <c r="O347" s="106"/>
      <c r="P347" s="106"/>
      <c r="Q347" s="106"/>
      <c r="R347" s="146"/>
      <c r="S347" s="146"/>
      <c r="T347" s="106"/>
      <c r="U347" s="106"/>
      <c r="V347" s="146"/>
      <c r="W347" s="146"/>
      <c r="X347" s="106"/>
      <c r="Y347" s="106"/>
      <c r="Z347" s="109"/>
      <c r="AA347" s="110"/>
      <c r="AB347" s="20"/>
      <c r="AC347" s="113"/>
      <c r="AD347" s="114"/>
      <c r="AE347" s="114"/>
      <c r="AF347" s="114"/>
      <c r="AG347" s="114"/>
      <c r="AH347" s="114"/>
      <c r="AI347" s="114"/>
      <c r="AJ347" s="114"/>
      <c r="AK347" s="114"/>
      <c r="AL347" s="114"/>
      <c r="AM347" s="114"/>
      <c r="AN347" s="154"/>
      <c r="AO347" s="155"/>
      <c r="AP347" s="155"/>
      <c r="AQ347" s="155"/>
      <c r="AR347" s="155"/>
      <c r="AS347" s="155"/>
      <c r="AT347" s="155"/>
      <c r="AU347" s="155"/>
      <c r="AV347" s="155"/>
      <c r="AW347" s="155"/>
      <c r="AX347" s="155"/>
      <c r="AY347" s="155"/>
      <c r="AZ347" s="155"/>
      <c r="BA347" s="155"/>
      <c r="BB347" s="155"/>
      <c r="BC347" s="155"/>
      <c r="BD347" s="155"/>
      <c r="BE347" s="155"/>
      <c r="BF347" s="155"/>
      <c r="BG347" s="156"/>
      <c r="BH347" s="20"/>
      <c r="BI347" s="20"/>
      <c r="BJ347" s="20"/>
      <c r="BK347" s="20"/>
      <c r="BL347" s="20"/>
      <c r="BM347" s="20"/>
      <c r="BN347" s="20"/>
      <c r="BO347" s="20"/>
      <c r="BP347" s="20"/>
      <c r="BQ347" s="20"/>
      <c r="BR347" s="20"/>
      <c r="BS347" s="20"/>
      <c r="BT347" s="20"/>
      <c r="BU347" s="20"/>
      <c r="BV347" s="20"/>
      <c r="BW347" s="20"/>
    </row>
    <row r="348" spans="2:29" s="20" customFormat="1" ht="4.5" customHeight="1" thickBot="1">
      <c r="B348" s="169"/>
      <c r="Z348" s="25"/>
      <c r="AA348" s="25"/>
      <c r="AB348" s="25"/>
      <c r="AC348" s="25"/>
    </row>
    <row r="349" spans="1:75" s="5" customFormat="1" ht="13.5" customHeight="1">
      <c r="A349" s="20"/>
      <c r="B349" s="169"/>
      <c r="C349" s="80" t="s">
        <v>64</v>
      </c>
      <c r="D349" s="81"/>
      <c r="E349" s="81"/>
      <c r="F349" s="81"/>
      <c r="G349" s="81"/>
      <c r="H349" s="81"/>
      <c r="I349" s="81"/>
      <c r="J349" s="81"/>
      <c r="K349" s="82"/>
      <c r="L349" s="149"/>
      <c r="M349" s="147"/>
      <c r="N349" s="147"/>
      <c r="O349" s="147"/>
      <c r="P349" s="122" t="s">
        <v>50</v>
      </c>
      <c r="Q349" s="122"/>
      <c r="R349" s="147"/>
      <c r="S349" s="147"/>
      <c r="T349" s="122" t="s">
        <v>62</v>
      </c>
      <c r="U349" s="122"/>
      <c r="V349" s="147"/>
      <c r="W349" s="147"/>
      <c r="X349" s="122" t="s">
        <v>63</v>
      </c>
      <c r="Y349" s="123"/>
      <c r="Z349" s="20"/>
      <c r="AA349" s="20"/>
      <c r="AB349" s="20"/>
      <c r="AC349" s="20"/>
      <c r="AD349" s="20"/>
      <c r="AE349" s="20"/>
      <c r="AF349" s="86" t="s">
        <v>65</v>
      </c>
      <c r="AG349" s="87"/>
      <c r="AH349" s="87"/>
      <c r="AI349" s="87"/>
      <c r="AJ349" s="87"/>
      <c r="AK349" s="87"/>
      <c r="AL349" s="87"/>
      <c r="AM349" s="87"/>
      <c r="AN349" s="88"/>
      <c r="AO349" s="149"/>
      <c r="AP349" s="147"/>
      <c r="AQ349" s="147"/>
      <c r="AR349" s="122" t="s">
        <v>0</v>
      </c>
      <c r="AS349" s="147"/>
      <c r="AT349" s="147"/>
      <c r="AU349" s="147"/>
      <c r="AV349" s="147"/>
      <c r="AW349" s="122" t="s">
        <v>0</v>
      </c>
      <c r="AX349" s="147"/>
      <c r="AY349" s="147"/>
      <c r="AZ349" s="157"/>
      <c r="BA349" s="20"/>
      <c r="BB349" s="20"/>
      <c r="BC349" s="162" t="s">
        <v>106</v>
      </c>
      <c r="BD349" s="163"/>
      <c r="BE349" s="163"/>
      <c r="BF349" s="163"/>
      <c r="BG349" s="163"/>
      <c r="BH349" s="163"/>
      <c r="BI349" s="163"/>
      <c r="BJ349" s="163"/>
      <c r="BK349" s="163"/>
      <c r="BL349" s="163"/>
      <c r="BM349" s="164"/>
      <c r="BN349" s="171"/>
      <c r="BO349" s="172"/>
      <c r="BP349" s="172"/>
      <c r="BQ349" s="172"/>
      <c r="BR349" s="172"/>
      <c r="BS349" s="172"/>
      <c r="BT349" s="172"/>
      <c r="BU349" s="173"/>
      <c r="BV349" s="20"/>
      <c r="BW349" s="20"/>
    </row>
    <row r="350" spans="1:75" s="5" customFormat="1" ht="14.25" thickBot="1">
      <c r="A350" s="20"/>
      <c r="B350" s="170"/>
      <c r="C350" s="83"/>
      <c r="D350" s="84"/>
      <c r="E350" s="84"/>
      <c r="F350" s="84"/>
      <c r="G350" s="84"/>
      <c r="H350" s="84"/>
      <c r="I350" s="84"/>
      <c r="J350" s="84"/>
      <c r="K350" s="85"/>
      <c r="L350" s="150"/>
      <c r="M350" s="148"/>
      <c r="N350" s="148"/>
      <c r="O350" s="148"/>
      <c r="P350" s="125"/>
      <c r="Q350" s="125"/>
      <c r="R350" s="148"/>
      <c r="S350" s="148"/>
      <c r="T350" s="125"/>
      <c r="U350" s="125"/>
      <c r="V350" s="148"/>
      <c r="W350" s="148"/>
      <c r="X350" s="125"/>
      <c r="Y350" s="126"/>
      <c r="Z350" s="20"/>
      <c r="AA350" s="20"/>
      <c r="AB350" s="20"/>
      <c r="AC350" s="20"/>
      <c r="AD350" s="20"/>
      <c r="AE350" s="20"/>
      <c r="AF350" s="89"/>
      <c r="AG350" s="90"/>
      <c r="AH350" s="90"/>
      <c r="AI350" s="90"/>
      <c r="AJ350" s="90"/>
      <c r="AK350" s="90"/>
      <c r="AL350" s="90"/>
      <c r="AM350" s="90"/>
      <c r="AN350" s="91"/>
      <c r="AO350" s="150"/>
      <c r="AP350" s="148"/>
      <c r="AQ350" s="148"/>
      <c r="AR350" s="125"/>
      <c r="AS350" s="148"/>
      <c r="AT350" s="148"/>
      <c r="AU350" s="148"/>
      <c r="AV350" s="148"/>
      <c r="AW350" s="125"/>
      <c r="AX350" s="148"/>
      <c r="AY350" s="148"/>
      <c r="AZ350" s="158"/>
      <c r="BA350" s="20"/>
      <c r="BB350" s="20"/>
      <c r="BC350" s="165"/>
      <c r="BD350" s="166"/>
      <c r="BE350" s="166"/>
      <c r="BF350" s="166"/>
      <c r="BG350" s="166"/>
      <c r="BH350" s="166"/>
      <c r="BI350" s="166"/>
      <c r="BJ350" s="166"/>
      <c r="BK350" s="166"/>
      <c r="BL350" s="166"/>
      <c r="BM350" s="167"/>
      <c r="BN350" s="174"/>
      <c r="BO350" s="175"/>
      <c r="BP350" s="175"/>
      <c r="BQ350" s="175"/>
      <c r="BR350" s="175"/>
      <c r="BS350" s="175"/>
      <c r="BT350" s="175"/>
      <c r="BU350" s="176"/>
      <c r="BV350" s="20"/>
      <c r="BW350" s="20"/>
    </row>
    <row r="351" s="20" customFormat="1" ht="14.25" thickBot="1"/>
    <row r="352" spans="1:75" s="5" customFormat="1" ht="13.5">
      <c r="A352" s="20"/>
      <c r="B352" s="168">
        <v>32</v>
      </c>
      <c r="C352" s="95" t="s">
        <v>40</v>
      </c>
      <c r="D352" s="95"/>
      <c r="E352" s="95"/>
      <c r="F352" s="95"/>
      <c r="G352" s="95"/>
      <c r="H352" s="95"/>
      <c r="I352" s="95"/>
      <c r="J352" s="95"/>
      <c r="K352" s="96"/>
      <c r="L352" s="101" t="s">
        <v>41</v>
      </c>
      <c r="M352" s="101"/>
      <c r="N352" s="101"/>
      <c r="O352" s="101"/>
      <c r="P352" s="101"/>
      <c r="Q352" s="101"/>
      <c r="R352" s="101"/>
      <c r="S352" s="101"/>
      <c r="T352" s="101"/>
      <c r="U352" s="101" t="s">
        <v>42</v>
      </c>
      <c r="V352" s="101"/>
      <c r="W352" s="101"/>
      <c r="X352" s="101"/>
      <c r="Y352" s="101"/>
      <c r="Z352" s="101"/>
      <c r="AA352" s="101"/>
      <c r="AB352" s="101"/>
      <c r="AC352" s="102"/>
      <c r="AD352" s="20"/>
      <c r="AE352" s="20"/>
      <c r="AF352" s="86" t="s">
        <v>43</v>
      </c>
      <c r="AG352" s="87"/>
      <c r="AH352" s="87"/>
      <c r="AI352" s="87"/>
      <c r="AJ352" s="87"/>
      <c r="AK352" s="87"/>
      <c r="AL352" s="87"/>
      <c r="AM352" s="87"/>
      <c r="AN352" s="87"/>
      <c r="AO352" s="101" t="s">
        <v>44</v>
      </c>
      <c r="AP352" s="101"/>
      <c r="AQ352" s="101"/>
      <c r="AR352" s="101"/>
      <c r="AS352" s="101"/>
      <c r="AT352" s="101"/>
      <c r="AU352" s="101"/>
      <c r="AV352" s="101"/>
      <c r="AW352" s="101"/>
      <c r="AX352" s="101" t="s">
        <v>45</v>
      </c>
      <c r="AY352" s="101"/>
      <c r="AZ352" s="101"/>
      <c r="BA352" s="101"/>
      <c r="BB352" s="101"/>
      <c r="BC352" s="101"/>
      <c r="BD352" s="101"/>
      <c r="BE352" s="101"/>
      <c r="BF352" s="102"/>
      <c r="BG352" s="20"/>
      <c r="BH352" s="20"/>
      <c r="BI352" s="20"/>
      <c r="BJ352" s="20"/>
      <c r="BK352" s="20"/>
      <c r="BL352" s="20"/>
      <c r="BM352" s="20"/>
      <c r="BN352" s="20"/>
      <c r="BO352" s="20"/>
      <c r="BP352" s="20"/>
      <c r="BQ352" s="20"/>
      <c r="BR352" s="20"/>
      <c r="BS352" s="20"/>
      <c r="BT352" s="20"/>
      <c r="BU352" s="20"/>
      <c r="BV352" s="20"/>
      <c r="BW352" s="20"/>
    </row>
    <row r="353" spans="1:75" s="5" customFormat="1" ht="13.5">
      <c r="A353" s="20"/>
      <c r="B353" s="169"/>
      <c r="C353" s="97"/>
      <c r="D353" s="97"/>
      <c r="E353" s="97"/>
      <c r="F353" s="97"/>
      <c r="G353" s="97"/>
      <c r="H353" s="97"/>
      <c r="I353" s="97"/>
      <c r="J353" s="97"/>
      <c r="K353" s="98"/>
      <c r="L353" s="127"/>
      <c r="M353" s="127"/>
      <c r="N353" s="127"/>
      <c r="O353" s="127"/>
      <c r="P353" s="127"/>
      <c r="Q353" s="127"/>
      <c r="R353" s="127"/>
      <c r="S353" s="127"/>
      <c r="T353" s="127"/>
      <c r="U353" s="127"/>
      <c r="V353" s="127"/>
      <c r="W353" s="127"/>
      <c r="X353" s="127"/>
      <c r="Y353" s="127"/>
      <c r="Z353" s="127"/>
      <c r="AA353" s="127"/>
      <c r="AB353" s="127"/>
      <c r="AC353" s="129"/>
      <c r="AD353" s="20"/>
      <c r="AE353" s="20"/>
      <c r="AF353" s="103"/>
      <c r="AG353" s="104"/>
      <c r="AH353" s="104"/>
      <c r="AI353" s="104"/>
      <c r="AJ353" s="104"/>
      <c r="AK353" s="104"/>
      <c r="AL353" s="104"/>
      <c r="AM353" s="104"/>
      <c r="AN353" s="104"/>
      <c r="AO353" s="127"/>
      <c r="AP353" s="127"/>
      <c r="AQ353" s="127"/>
      <c r="AR353" s="127"/>
      <c r="AS353" s="127"/>
      <c r="AT353" s="127"/>
      <c r="AU353" s="127"/>
      <c r="AV353" s="127"/>
      <c r="AW353" s="127"/>
      <c r="AX353" s="127"/>
      <c r="AY353" s="127"/>
      <c r="AZ353" s="127"/>
      <c r="BA353" s="127"/>
      <c r="BB353" s="127"/>
      <c r="BC353" s="127"/>
      <c r="BD353" s="127"/>
      <c r="BE353" s="127"/>
      <c r="BF353" s="129"/>
      <c r="BG353" s="20"/>
      <c r="BH353" s="20"/>
      <c r="BI353" s="20"/>
      <c r="BJ353" s="20"/>
      <c r="BK353" s="20"/>
      <c r="BL353" s="20"/>
      <c r="BM353" s="20"/>
      <c r="BN353" s="20"/>
      <c r="BO353" s="20"/>
      <c r="BP353" s="20"/>
      <c r="BQ353" s="20"/>
      <c r="BR353" s="20"/>
      <c r="BS353" s="20"/>
      <c r="BT353" s="20"/>
      <c r="BU353" s="20"/>
      <c r="BV353" s="20"/>
      <c r="BW353" s="20"/>
    </row>
    <row r="354" spans="1:75" s="5" customFormat="1" ht="14.25" thickBot="1">
      <c r="A354" s="20"/>
      <c r="B354" s="169"/>
      <c r="C354" s="99"/>
      <c r="D354" s="99"/>
      <c r="E354" s="99"/>
      <c r="F354" s="99"/>
      <c r="G354" s="99"/>
      <c r="H354" s="99"/>
      <c r="I354" s="99"/>
      <c r="J354" s="99"/>
      <c r="K354" s="100"/>
      <c r="L354" s="128"/>
      <c r="M354" s="128"/>
      <c r="N354" s="128"/>
      <c r="O354" s="128"/>
      <c r="P354" s="128"/>
      <c r="Q354" s="128"/>
      <c r="R354" s="128"/>
      <c r="S354" s="128"/>
      <c r="T354" s="128"/>
      <c r="U354" s="128"/>
      <c r="V354" s="128"/>
      <c r="W354" s="128"/>
      <c r="X354" s="128"/>
      <c r="Y354" s="128"/>
      <c r="Z354" s="128"/>
      <c r="AA354" s="128"/>
      <c r="AB354" s="128"/>
      <c r="AC354" s="130"/>
      <c r="AD354" s="20"/>
      <c r="AE354" s="20"/>
      <c r="AF354" s="89"/>
      <c r="AG354" s="90"/>
      <c r="AH354" s="90"/>
      <c r="AI354" s="90"/>
      <c r="AJ354" s="90"/>
      <c r="AK354" s="90"/>
      <c r="AL354" s="90"/>
      <c r="AM354" s="90"/>
      <c r="AN354" s="90"/>
      <c r="AO354" s="128"/>
      <c r="AP354" s="128"/>
      <c r="AQ354" s="128"/>
      <c r="AR354" s="128"/>
      <c r="AS354" s="128"/>
      <c r="AT354" s="128"/>
      <c r="AU354" s="128"/>
      <c r="AV354" s="128"/>
      <c r="AW354" s="128"/>
      <c r="AX354" s="128"/>
      <c r="AY354" s="128"/>
      <c r="AZ354" s="128"/>
      <c r="BA354" s="128"/>
      <c r="BB354" s="128"/>
      <c r="BC354" s="128"/>
      <c r="BD354" s="128"/>
      <c r="BE354" s="128"/>
      <c r="BF354" s="130"/>
      <c r="BG354" s="20"/>
      <c r="BH354" s="20"/>
      <c r="BI354" s="20"/>
      <c r="BJ354" s="20"/>
      <c r="BK354" s="20"/>
      <c r="BL354" s="20"/>
      <c r="BM354" s="20"/>
      <c r="BN354" s="20"/>
      <c r="BO354" s="20"/>
      <c r="BP354" s="20"/>
      <c r="BQ354" s="20"/>
      <c r="BR354" s="20"/>
      <c r="BS354" s="20"/>
      <c r="BT354" s="20"/>
      <c r="BU354" s="20"/>
      <c r="BV354" s="20"/>
      <c r="BW354" s="20"/>
    </row>
    <row r="355" s="20" customFormat="1" ht="4.5" customHeight="1">
      <c r="B355" s="169"/>
    </row>
    <row r="356" s="20" customFormat="1" ht="4.5" customHeight="1" thickBot="1">
      <c r="B356" s="169"/>
    </row>
    <row r="357" spans="1:75" s="5" customFormat="1" ht="13.5" customHeight="1">
      <c r="A357" s="20"/>
      <c r="B357" s="169"/>
      <c r="C357" s="131" t="s">
        <v>48</v>
      </c>
      <c r="D357" s="87"/>
      <c r="E357" s="87"/>
      <c r="F357" s="133"/>
      <c r="G357" s="134"/>
      <c r="H357" s="24"/>
      <c r="I357" s="24"/>
      <c r="J357" s="137" t="s">
        <v>49</v>
      </c>
      <c r="K357" s="138"/>
      <c r="L357" s="138"/>
      <c r="M357" s="139"/>
      <c r="N357" s="143"/>
      <c r="O357" s="105"/>
      <c r="P357" s="105"/>
      <c r="Q357" s="105"/>
      <c r="R357" s="145" t="s">
        <v>50</v>
      </c>
      <c r="S357" s="145"/>
      <c r="T357" s="105"/>
      <c r="U357" s="105"/>
      <c r="V357" s="145" t="s">
        <v>51</v>
      </c>
      <c r="W357" s="145"/>
      <c r="X357" s="105"/>
      <c r="Y357" s="105"/>
      <c r="Z357" s="107" t="s">
        <v>52</v>
      </c>
      <c r="AA357" s="108"/>
      <c r="AB357" s="20"/>
      <c r="AC357" s="111" t="s">
        <v>61</v>
      </c>
      <c r="AD357" s="112"/>
      <c r="AE357" s="112"/>
      <c r="AF357" s="112"/>
      <c r="AG357" s="112"/>
      <c r="AH357" s="112"/>
      <c r="AI357" s="112"/>
      <c r="AJ357" s="112"/>
      <c r="AK357" s="112"/>
      <c r="AL357" s="112"/>
      <c r="AM357" s="112"/>
      <c r="AN357" s="151"/>
      <c r="AO357" s="152"/>
      <c r="AP357" s="152"/>
      <c r="AQ357" s="152"/>
      <c r="AR357" s="152"/>
      <c r="AS357" s="152"/>
      <c r="AT357" s="152"/>
      <c r="AU357" s="152"/>
      <c r="AV357" s="152"/>
      <c r="AW357" s="152"/>
      <c r="AX357" s="152"/>
      <c r="AY357" s="152"/>
      <c r="AZ357" s="152"/>
      <c r="BA357" s="152"/>
      <c r="BB357" s="152"/>
      <c r="BC357" s="152"/>
      <c r="BD357" s="152"/>
      <c r="BE357" s="152"/>
      <c r="BF357" s="152"/>
      <c r="BG357" s="153"/>
      <c r="BH357" s="20"/>
      <c r="BI357" s="20"/>
      <c r="BJ357" s="20"/>
      <c r="BK357" s="20"/>
      <c r="BL357" s="20"/>
      <c r="BM357" s="20"/>
      <c r="BN357" s="20"/>
      <c r="BO357" s="20"/>
      <c r="BP357" s="20"/>
      <c r="BQ357" s="20"/>
      <c r="BR357" s="20"/>
      <c r="BS357" s="20"/>
      <c r="BT357" s="20"/>
      <c r="BU357" s="20"/>
      <c r="BV357" s="20"/>
      <c r="BW357" s="20"/>
    </row>
    <row r="358" spans="1:75" s="5" customFormat="1" ht="14.25" thickBot="1">
      <c r="A358" s="20"/>
      <c r="B358" s="169"/>
      <c r="C358" s="132"/>
      <c r="D358" s="90"/>
      <c r="E358" s="90"/>
      <c r="F358" s="135"/>
      <c r="G358" s="136"/>
      <c r="H358" s="24"/>
      <c r="I358" s="24"/>
      <c r="J358" s="140"/>
      <c r="K358" s="141"/>
      <c r="L358" s="141"/>
      <c r="M358" s="142"/>
      <c r="N358" s="144"/>
      <c r="O358" s="106"/>
      <c r="P358" s="106"/>
      <c r="Q358" s="106"/>
      <c r="R358" s="146"/>
      <c r="S358" s="146"/>
      <c r="T358" s="106"/>
      <c r="U358" s="106"/>
      <c r="V358" s="146"/>
      <c r="W358" s="146"/>
      <c r="X358" s="106"/>
      <c r="Y358" s="106"/>
      <c r="Z358" s="109"/>
      <c r="AA358" s="110"/>
      <c r="AB358" s="20"/>
      <c r="AC358" s="113"/>
      <c r="AD358" s="114"/>
      <c r="AE358" s="114"/>
      <c r="AF358" s="114"/>
      <c r="AG358" s="114"/>
      <c r="AH358" s="114"/>
      <c r="AI358" s="114"/>
      <c r="AJ358" s="114"/>
      <c r="AK358" s="114"/>
      <c r="AL358" s="114"/>
      <c r="AM358" s="114"/>
      <c r="AN358" s="154"/>
      <c r="AO358" s="155"/>
      <c r="AP358" s="155"/>
      <c r="AQ358" s="155"/>
      <c r="AR358" s="155"/>
      <c r="AS358" s="155"/>
      <c r="AT358" s="155"/>
      <c r="AU358" s="155"/>
      <c r="AV358" s="155"/>
      <c r="AW358" s="155"/>
      <c r="AX358" s="155"/>
      <c r="AY358" s="155"/>
      <c r="AZ358" s="155"/>
      <c r="BA358" s="155"/>
      <c r="BB358" s="155"/>
      <c r="BC358" s="155"/>
      <c r="BD358" s="155"/>
      <c r="BE358" s="155"/>
      <c r="BF358" s="155"/>
      <c r="BG358" s="156"/>
      <c r="BH358" s="20"/>
      <c r="BI358" s="20"/>
      <c r="BJ358" s="20"/>
      <c r="BK358" s="20"/>
      <c r="BL358" s="20"/>
      <c r="BM358" s="20"/>
      <c r="BN358" s="20"/>
      <c r="BO358" s="20"/>
      <c r="BP358" s="20"/>
      <c r="BQ358" s="20"/>
      <c r="BR358" s="20"/>
      <c r="BS358" s="20"/>
      <c r="BT358" s="20"/>
      <c r="BU358" s="20"/>
      <c r="BV358" s="20"/>
      <c r="BW358" s="20"/>
    </row>
    <row r="359" spans="2:29" s="20" customFormat="1" ht="4.5" customHeight="1" thickBot="1">
      <c r="B359" s="169"/>
      <c r="Z359" s="25"/>
      <c r="AA359" s="25"/>
      <c r="AB359" s="25"/>
      <c r="AC359" s="25"/>
    </row>
    <row r="360" spans="1:75" s="5" customFormat="1" ht="13.5" customHeight="1">
      <c r="A360" s="20"/>
      <c r="B360" s="169"/>
      <c r="C360" s="80" t="s">
        <v>64</v>
      </c>
      <c r="D360" s="81"/>
      <c r="E360" s="81"/>
      <c r="F360" s="81"/>
      <c r="G360" s="81"/>
      <c r="H360" s="81"/>
      <c r="I360" s="81"/>
      <c r="J360" s="81"/>
      <c r="K360" s="82"/>
      <c r="L360" s="149"/>
      <c r="M360" s="147"/>
      <c r="N360" s="147"/>
      <c r="O360" s="147"/>
      <c r="P360" s="122" t="s">
        <v>50</v>
      </c>
      <c r="Q360" s="122"/>
      <c r="R360" s="147"/>
      <c r="S360" s="147"/>
      <c r="T360" s="122" t="s">
        <v>62</v>
      </c>
      <c r="U360" s="122"/>
      <c r="V360" s="147"/>
      <c r="W360" s="147"/>
      <c r="X360" s="122" t="s">
        <v>63</v>
      </c>
      <c r="Y360" s="123"/>
      <c r="Z360" s="20"/>
      <c r="AA360" s="20"/>
      <c r="AB360" s="20"/>
      <c r="AC360" s="20"/>
      <c r="AD360" s="20"/>
      <c r="AE360" s="20"/>
      <c r="AF360" s="86" t="s">
        <v>65</v>
      </c>
      <c r="AG360" s="87"/>
      <c r="AH360" s="87"/>
      <c r="AI360" s="87"/>
      <c r="AJ360" s="87"/>
      <c r="AK360" s="87"/>
      <c r="AL360" s="87"/>
      <c r="AM360" s="87"/>
      <c r="AN360" s="88"/>
      <c r="AO360" s="149"/>
      <c r="AP360" s="147"/>
      <c r="AQ360" s="147"/>
      <c r="AR360" s="122" t="s">
        <v>0</v>
      </c>
      <c r="AS360" s="147"/>
      <c r="AT360" s="147"/>
      <c r="AU360" s="147"/>
      <c r="AV360" s="147"/>
      <c r="AW360" s="122" t="s">
        <v>0</v>
      </c>
      <c r="AX360" s="147"/>
      <c r="AY360" s="147"/>
      <c r="AZ360" s="157"/>
      <c r="BA360" s="20"/>
      <c r="BB360" s="20"/>
      <c r="BC360" s="162" t="s">
        <v>106</v>
      </c>
      <c r="BD360" s="163"/>
      <c r="BE360" s="163"/>
      <c r="BF360" s="163"/>
      <c r="BG360" s="163"/>
      <c r="BH360" s="163"/>
      <c r="BI360" s="163"/>
      <c r="BJ360" s="163"/>
      <c r="BK360" s="163"/>
      <c r="BL360" s="163"/>
      <c r="BM360" s="164"/>
      <c r="BN360" s="171"/>
      <c r="BO360" s="172"/>
      <c r="BP360" s="172"/>
      <c r="BQ360" s="172"/>
      <c r="BR360" s="172"/>
      <c r="BS360" s="172"/>
      <c r="BT360" s="172"/>
      <c r="BU360" s="173"/>
      <c r="BV360" s="20"/>
      <c r="BW360" s="20"/>
    </row>
    <row r="361" spans="1:75" s="5" customFormat="1" ht="14.25" thickBot="1">
      <c r="A361" s="20"/>
      <c r="B361" s="170"/>
      <c r="C361" s="83"/>
      <c r="D361" s="84"/>
      <c r="E361" s="84"/>
      <c r="F361" s="84"/>
      <c r="G361" s="84"/>
      <c r="H361" s="84"/>
      <c r="I361" s="84"/>
      <c r="J361" s="84"/>
      <c r="K361" s="85"/>
      <c r="L361" s="150"/>
      <c r="M361" s="148"/>
      <c r="N361" s="148"/>
      <c r="O361" s="148"/>
      <c r="P361" s="125"/>
      <c r="Q361" s="125"/>
      <c r="R361" s="148"/>
      <c r="S361" s="148"/>
      <c r="T361" s="125"/>
      <c r="U361" s="125"/>
      <c r="V361" s="148"/>
      <c r="W361" s="148"/>
      <c r="X361" s="125"/>
      <c r="Y361" s="126"/>
      <c r="Z361" s="20"/>
      <c r="AA361" s="20"/>
      <c r="AB361" s="20"/>
      <c r="AC361" s="20"/>
      <c r="AD361" s="20"/>
      <c r="AE361" s="20"/>
      <c r="AF361" s="89"/>
      <c r="AG361" s="90"/>
      <c r="AH361" s="90"/>
      <c r="AI361" s="90"/>
      <c r="AJ361" s="90"/>
      <c r="AK361" s="90"/>
      <c r="AL361" s="90"/>
      <c r="AM361" s="90"/>
      <c r="AN361" s="91"/>
      <c r="AO361" s="150"/>
      <c r="AP361" s="148"/>
      <c r="AQ361" s="148"/>
      <c r="AR361" s="125"/>
      <c r="AS361" s="148"/>
      <c r="AT361" s="148"/>
      <c r="AU361" s="148"/>
      <c r="AV361" s="148"/>
      <c r="AW361" s="125"/>
      <c r="AX361" s="148"/>
      <c r="AY361" s="148"/>
      <c r="AZ361" s="158"/>
      <c r="BA361" s="20"/>
      <c r="BB361" s="20"/>
      <c r="BC361" s="165"/>
      <c r="BD361" s="166"/>
      <c r="BE361" s="166"/>
      <c r="BF361" s="166"/>
      <c r="BG361" s="166"/>
      <c r="BH361" s="166"/>
      <c r="BI361" s="166"/>
      <c r="BJ361" s="166"/>
      <c r="BK361" s="166"/>
      <c r="BL361" s="166"/>
      <c r="BM361" s="167"/>
      <c r="BN361" s="174"/>
      <c r="BO361" s="175"/>
      <c r="BP361" s="175"/>
      <c r="BQ361" s="175"/>
      <c r="BR361" s="175"/>
      <c r="BS361" s="175"/>
      <c r="BT361" s="175"/>
      <c r="BU361" s="176"/>
      <c r="BV361" s="20"/>
      <c r="BW361" s="20"/>
    </row>
    <row r="362" s="20" customFormat="1" ht="14.25" thickBot="1"/>
    <row r="363" spans="1:75" s="5" customFormat="1" ht="13.5">
      <c r="A363" s="20"/>
      <c r="B363" s="168">
        <v>33</v>
      </c>
      <c r="C363" s="95" t="s">
        <v>40</v>
      </c>
      <c r="D363" s="95"/>
      <c r="E363" s="95"/>
      <c r="F363" s="95"/>
      <c r="G363" s="95"/>
      <c r="H363" s="95"/>
      <c r="I363" s="95"/>
      <c r="J363" s="95"/>
      <c r="K363" s="96"/>
      <c r="L363" s="101" t="s">
        <v>41</v>
      </c>
      <c r="M363" s="101"/>
      <c r="N363" s="101"/>
      <c r="O363" s="101"/>
      <c r="P363" s="101"/>
      <c r="Q363" s="101"/>
      <c r="R363" s="101"/>
      <c r="S363" s="101"/>
      <c r="T363" s="101"/>
      <c r="U363" s="101" t="s">
        <v>42</v>
      </c>
      <c r="V363" s="101"/>
      <c r="W363" s="101"/>
      <c r="X363" s="101"/>
      <c r="Y363" s="101"/>
      <c r="Z363" s="101"/>
      <c r="AA363" s="101"/>
      <c r="AB363" s="101"/>
      <c r="AC363" s="102"/>
      <c r="AD363" s="20"/>
      <c r="AE363" s="20"/>
      <c r="AF363" s="86" t="s">
        <v>43</v>
      </c>
      <c r="AG363" s="87"/>
      <c r="AH363" s="87"/>
      <c r="AI363" s="87"/>
      <c r="AJ363" s="87"/>
      <c r="AK363" s="87"/>
      <c r="AL363" s="87"/>
      <c r="AM363" s="87"/>
      <c r="AN363" s="87"/>
      <c r="AO363" s="101" t="s">
        <v>44</v>
      </c>
      <c r="AP363" s="101"/>
      <c r="AQ363" s="101"/>
      <c r="AR363" s="101"/>
      <c r="AS363" s="101"/>
      <c r="AT363" s="101"/>
      <c r="AU363" s="101"/>
      <c r="AV363" s="101"/>
      <c r="AW363" s="101"/>
      <c r="AX363" s="101" t="s">
        <v>45</v>
      </c>
      <c r="AY363" s="101"/>
      <c r="AZ363" s="101"/>
      <c r="BA363" s="101"/>
      <c r="BB363" s="101"/>
      <c r="BC363" s="101"/>
      <c r="BD363" s="101"/>
      <c r="BE363" s="101"/>
      <c r="BF363" s="102"/>
      <c r="BG363" s="20"/>
      <c r="BH363" s="20"/>
      <c r="BI363" s="20"/>
      <c r="BJ363" s="20"/>
      <c r="BK363" s="20"/>
      <c r="BL363" s="20"/>
      <c r="BM363" s="20"/>
      <c r="BN363" s="20"/>
      <c r="BO363" s="20"/>
      <c r="BP363" s="20"/>
      <c r="BQ363" s="20"/>
      <c r="BR363" s="20"/>
      <c r="BS363" s="20"/>
      <c r="BT363" s="20"/>
      <c r="BU363" s="20"/>
      <c r="BV363" s="20"/>
      <c r="BW363" s="20"/>
    </row>
    <row r="364" spans="1:75" s="5" customFormat="1" ht="13.5">
      <c r="A364" s="20"/>
      <c r="B364" s="169"/>
      <c r="C364" s="97"/>
      <c r="D364" s="97"/>
      <c r="E364" s="97"/>
      <c r="F364" s="97"/>
      <c r="G364" s="97"/>
      <c r="H364" s="97"/>
      <c r="I364" s="97"/>
      <c r="J364" s="97"/>
      <c r="K364" s="98"/>
      <c r="L364" s="127"/>
      <c r="M364" s="127"/>
      <c r="N364" s="127"/>
      <c r="O364" s="127"/>
      <c r="P364" s="127"/>
      <c r="Q364" s="127"/>
      <c r="R364" s="127"/>
      <c r="S364" s="127"/>
      <c r="T364" s="127"/>
      <c r="U364" s="127"/>
      <c r="V364" s="127"/>
      <c r="W364" s="127"/>
      <c r="X364" s="127"/>
      <c r="Y364" s="127"/>
      <c r="Z364" s="127"/>
      <c r="AA364" s="127"/>
      <c r="AB364" s="127"/>
      <c r="AC364" s="129"/>
      <c r="AD364" s="20"/>
      <c r="AE364" s="20"/>
      <c r="AF364" s="103"/>
      <c r="AG364" s="104"/>
      <c r="AH364" s="104"/>
      <c r="AI364" s="104"/>
      <c r="AJ364" s="104"/>
      <c r="AK364" s="104"/>
      <c r="AL364" s="104"/>
      <c r="AM364" s="104"/>
      <c r="AN364" s="104"/>
      <c r="AO364" s="127"/>
      <c r="AP364" s="127"/>
      <c r="AQ364" s="127"/>
      <c r="AR364" s="127"/>
      <c r="AS364" s="127"/>
      <c r="AT364" s="127"/>
      <c r="AU364" s="127"/>
      <c r="AV364" s="127"/>
      <c r="AW364" s="127"/>
      <c r="AX364" s="127"/>
      <c r="AY364" s="127"/>
      <c r="AZ364" s="127"/>
      <c r="BA364" s="127"/>
      <c r="BB364" s="127"/>
      <c r="BC364" s="127"/>
      <c r="BD364" s="127"/>
      <c r="BE364" s="127"/>
      <c r="BF364" s="129"/>
      <c r="BG364" s="20"/>
      <c r="BH364" s="20"/>
      <c r="BI364" s="20"/>
      <c r="BJ364" s="20"/>
      <c r="BK364" s="20"/>
      <c r="BL364" s="20"/>
      <c r="BM364" s="20"/>
      <c r="BN364" s="20"/>
      <c r="BO364" s="20"/>
      <c r="BP364" s="20"/>
      <c r="BQ364" s="20"/>
      <c r="BR364" s="20"/>
      <c r="BS364" s="20"/>
      <c r="BT364" s="20"/>
      <c r="BU364" s="20"/>
      <c r="BV364" s="20"/>
      <c r="BW364" s="20"/>
    </row>
    <row r="365" spans="1:75" s="5" customFormat="1" ht="14.25" thickBot="1">
      <c r="A365" s="20"/>
      <c r="B365" s="169"/>
      <c r="C365" s="99"/>
      <c r="D365" s="99"/>
      <c r="E365" s="99"/>
      <c r="F365" s="99"/>
      <c r="G365" s="99"/>
      <c r="H365" s="99"/>
      <c r="I365" s="99"/>
      <c r="J365" s="99"/>
      <c r="K365" s="100"/>
      <c r="L365" s="128"/>
      <c r="M365" s="128"/>
      <c r="N365" s="128"/>
      <c r="O365" s="128"/>
      <c r="P365" s="128"/>
      <c r="Q365" s="128"/>
      <c r="R365" s="128"/>
      <c r="S365" s="128"/>
      <c r="T365" s="128"/>
      <c r="U365" s="128"/>
      <c r="V365" s="128"/>
      <c r="W365" s="128"/>
      <c r="X365" s="128"/>
      <c r="Y365" s="128"/>
      <c r="Z365" s="128"/>
      <c r="AA365" s="128"/>
      <c r="AB365" s="128"/>
      <c r="AC365" s="130"/>
      <c r="AD365" s="20"/>
      <c r="AE365" s="20"/>
      <c r="AF365" s="89"/>
      <c r="AG365" s="90"/>
      <c r="AH365" s="90"/>
      <c r="AI365" s="90"/>
      <c r="AJ365" s="90"/>
      <c r="AK365" s="90"/>
      <c r="AL365" s="90"/>
      <c r="AM365" s="90"/>
      <c r="AN365" s="90"/>
      <c r="AO365" s="128"/>
      <c r="AP365" s="128"/>
      <c r="AQ365" s="128"/>
      <c r="AR365" s="128"/>
      <c r="AS365" s="128"/>
      <c r="AT365" s="128"/>
      <c r="AU365" s="128"/>
      <c r="AV365" s="128"/>
      <c r="AW365" s="128"/>
      <c r="AX365" s="128"/>
      <c r="AY365" s="128"/>
      <c r="AZ365" s="128"/>
      <c r="BA365" s="128"/>
      <c r="BB365" s="128"/>
      <c r="BC365" s="128"/>
      <c r="BD365" s="128"/>
      <c r="BE365" s="128"/>
      <c r="BF365" s="130"/>
      <c r="BG365" s="20"/>
      <c r="BH365" s="20"/>
      <c r="BI365" s="20"/>
      <c r="BJ365" s="20"/>
      <c r="BK365" s="20"/>
      <c r="BL365" s="20"/>
      <c r="BM365" s="20"/>
      <c r="BN365" s="20"/>
      <c r="BO365" s="20"/>
      <c r="BP365" s="20"/>
      <c r="BQ365" s="20"/>
      <c r="BR365" s="20"/>
      <c r="BS365" s="20"/>
      <c r="BT365" s="20"/>
      <c r="BU365" s="20"/>
      <c r="BV365" s="20"/>
      <c r="BW365" s="20"/>
    </row>
    <row r="366" s="20" customFormat="1" ht="4.5" customHeight="1">
      <c r="B366" s="169"/>
    </row>
    <row r="367" s="20" customFormat="1" ht="4.5" customHeight="1" thickBot="1">
      <c r="B367" s="169"/>
    </row>
    <row r="368" spans="1:75" s="5" customFormat="1" ht="13.5" customHeight="1">
      <c r="A368" s="20"/>
      <c r="B368" s="169"/>
      <c r="C368" s="131" t="s">
        <v>48</v>
      </c>
      <c r="D368" s="87"/>
      <c r="E368" s="87"/>
      <c r="F368" s="133"/>
      <c r="G368" s="134"/>
      <c r="H368" s="24"/>
      <c r="I368" s="24"/>
      <c r="J368" s="137" t="s">
        <v>49</v>
      </c>
      <c r="K368" s="138"/>
      <c r="L368" s="138"/>
      <c r="M368" s="139"/>
      <c r="N368" s="143"/>
      <c r="O368" s="105"/>
      <c r="P368" s="105"/>
      <c r="Q368" s="105"/>
      <c r="R368" s="145" t="s">
        <v>50</v>
      </c>
      <c r="S368" s="145"/>
      <c r="T368" s="105"/>
      <c r="U368" s="105"/>
      <c r="V368" s="145" t="s">
        <v>51</v>
      </c>
      <c r="W368" s="145"/>
      <c r="X368" s="105"/>
      <c r="Y368" s="105"/>
      <c r="Z368" s="107" t="s">
        <v>52</v>
      </c>
      <c r="AA368" s="108"/>
      <c r="AB368" s="20"/>
      <c r="AC368" s="111" t="s">
        <v>61</v>
      </c>
      <c r="AD368" s="112"/>
      <c r="AE368" s="112"/>
      <c r="AF368" s="112"/>
      <c r="AG368" s="112"/>
      <c r="AH368" s="112"/>
      <c r="AI368" s="112"/>
      <c r="AJ368" s="112"/>
      <c r="AK368" s="112"/>
      <c r="AL368" s="112"/>
      <c r="AM368" s="112"/>
      <c r="AN368" s="151"/>
      <c r="AO368" s="152"/>
      <c r="AP368" s="152"/>
      <c r="AQ368" s="152"/>
      <c r="AR368" s="152"/>
      <c r="AS368" s="152"/>
      <c r="AT368" s="152"/>
      <c r="AU368" s="152"/>
      <c r="AV368" s="152"/>
      <c r="AW368" s="152"/>
      <c r="AX368" s="152"/>
      <c r="AY368" s="152"/>
      <c r="AZ368" s="152"/>
      <c r="BA368" s="152"/>
      <c r="BB368" s="152"/>
      <c r="BC368" s="152"/>
      <c r="BD368" s="152"/>
      <c r="BE368" s="152"/>
      <c r="BF368" s="152"/>
      <c r="BG368" s="153"/>
      <c r="BH368" s="20"/>
      <c r="BI368" s="20"/>
      <c r="BJ368" s="20"/>
      <c r="BK368" s="20"/>
      <c r="BL368" s="20"/>
      <c r="BM368" s="20"/>
      <c r="BN368" s="20"/>
      <c r="BO368" s="20"/>
      <c r="BP368" s="20"/>
      <c r="BQ368" s="20"/>
      <c r="BR368" s="20"/>
      <c r="BS368" s="20"/>
      <c r="BT368" s="20"/>
      <c r="BU368" s="20"/>
      <c r="BV368" s="20"/>
      <c r="BW368" s="20"/>
    </row>
    <row r="369" spans="1:75" s="5" customFormat="1" ht="14.25" thickBot="1">
      <c r="A369" s="20"/>
      <c r="B369" s="169"/>
      <c r="C369" s="132"/>
      <c r="D369" s="90"/>
      <c r="E369" s="90"/>
      <c r="F369" s="135"/>
      <c r="G369" s="136"/>
      <c r="H369" s="24"/>
      <c r="I369" s="24"/>
      <c r="J369" s="140"/>
      <c r="K369" s="141"/>
      <c r="L369" s="141"/>
      <c r="M369" s="142"/>
      <c r="N369" s="144"/>
      <c r="O369" s="106"/>
      <c r="P369" s="106"/>
      <c r="Q369" s="106"/>
      <c r="R369" s="146"/>
      <c r="S369" s="146"/>
      <c r="T369" s="106"/>
      <c r="U369" s="106"/>
      <c r="V369" s="146"/>
      <c r="W369" s="146"/>
      <c r="X369" s="106"/>
      <c r="Y369" s="106"/>
      <c r="Z369" s="109"/>
      <c r="AA369" s="110"/>
      <c r="AB369" s="20"/>
      <c r="AC369" s="113"/>
      <c r="AD369" s="114"/>
      <c r="AE369" s="114"/>
      <c r="AF369" s="114"/>
      <c r="AG369" s="114"/>
      <c r="AH369" s="114"/>
      <c r="AI369" s="114"/>
      <c r="AJ369" s="114"/>
      <c r="AK369" s="114"/>
      <c r="AL369" s="114"/>
      <c r="AM369" s="114"/>
      <c r="AN369" s="154"/>
      <c r="AO369" s="155"/>
      <c r="AP369" s="155"/>
      <c r="AQ369" s="155"/>
      <c r="AR369" s="155"/>
      <c r="AS369" s="155"/>
      <c r="AT369" s="155"/>
      <c r="AU369" s="155"/>
      <c r="AV369" s="155"/>
      <c r="AW369" s="155"/>
      <c r="AX369" s="155"/>
      <c r="AY369" s="155"/>
      <c r="AZ369" s="155"/>
      <c r="BA369" s="155"/>
      <c r="BB369" s="155"/>
      <c r="BC369" s="155"/>
      <c r="BD369" s="155"/>
      <c r="BE369" s="155"/>
      <c r="BF369" s="155"/>
      <c r="BG369" s="156"/>
      <c r="BH369" s="20"/>
      <c r="BI369" s="20"/>
      <c r="BJ369" s="20"/>
      <c r="BK369" s="20"/>
      <c r="BL369" s="20"/>
      <c r="BM369" s="20"/>
      <c r="BN369" s="20"/>
      <c r="BO369" s="20"/>
      <c r="BP369" s="20"/>
      <c r="BQ369" s="20"/>
      <c r="BR369" s="20"/>
      <c r="BS369" s="20"/>
      <c r="BT369" s="20"/>
      <c r="BU369" s="20"/>
      <c r="BV369" s="20"/>
      <c r="BW369" s="20"/>
    </row>
    <row r="370" spans="2:29" s="20" customFormat="1" ht="4.5" customHeight="1" thickBot="1">
      <c r="B370" s="169"/>
      <c r="Z370" s="25"/>
      <c r="AA370" s="25"/>
      <c r="AB370" s="25"/>
      <c r="AC370" s="25"/>
    </row>
    <row r="371" spans="1:75" s="5" customFormat="1" ht="13.5" customHeight="1">
      <c r="A371" s="20"/>
      <c r="B371" s="169"/>
      <c r="C371" s="80" t="s">
        <v>64</v>
      </c>
      <c r="D371" s="81"/>
      <c r="E371" s="81"/>
      <c r="F371" s="81"/>
      <c r="G371" s="81"/>
      <c r="H371" s="81"/>
      <c r="I371" s="81"/>
      <c r="J371" s="81"/>
      <c r="K371" s="82"/>
      <c r="L371" s="149"/>
      <c r="M371" s="147"/>
      <c r="N371" s="147"/>
      <c r="O371" s="147"/>
      <c r="P371" s="122" t="s">
        <v>50</v>
      </c>
      <c r="Q371" s="122"/>
      <c r="R371" s="147"/>
      <c r="S371" s="147"/>
      <c r="T371" s="122" t="s">
        <v>62</v>
      </c>
      <c r="U371" s="122"/>
      <c r="V371" s="147"/>
      <c r="W371" s="147"/>
      <c r="X371" s="122" t="s">
        <v>63</v>
      </c>
      <c r="Y371" s="123"/>
      <c r="Z371" s="20"/>
      <c r="AA371" s="20"/>
      <c r="AB371" s="20"/>
      <c r="AC371" s="20"/>
      <c r="AD371" s="20"/>
      <c r="AE371" s="20"/>
      <c r="AF371" s="86" t="s">
        <v>65</v>
      </c>
      <c r="AG371" s="87"/>
      <c r="AH371" s="87"/>
      <c r="AI371" s="87"/>
      <c r="AJ371" s="87"/>
      <c r="AK371" s="87"/>
      <c r="AL371" s="87"/>
      <c r="AM371" s="87"/>
      <c r="AN371" s="88"/>
      <c r="AO371" s="149"/>
      <c r="AP371" s="147"/>
      <c r="AQ371" s="147"/>
      <c r="AR371" s="122" t="s">
        <v>0</v>
      </c>
      <c r="AS371" s="147"/>
      <c r="AT371" s="147"/>
      <c r="AU371" s="147"/>
      <c r="AV371" s="147"/>
      <c r="AW371" s="122" t="s">
        <v>0</v>
      </c>
      <c r="AX371" s="147"/>
      <c r="AY371" s="147"/>
      <c r="AZ371" s="157"/>
      <c r="BA371" s="20"/>
      <c r="BB371" s="20"/>
      <c r="BC371" s="162" t="s">
        <v>106</v>
      </c>
      <c r="BD371" s="163"/>
      <c r="BE371" s="163"/>
      <c r="BF371" s="163"/>
      <c r="BG371" s="163"/>
      <c r="BH371" s="163"/>
      <c r="BI371" s="163"/>
      <c r="BJ371" s="163"/>
      <c r="BK371" s="163"/>
      <c r="BL371" s="163"/>
      <c r="BM371" s="164"/>
      <c r="BN371" s="171"/>
      <c r="BO371" s="172"/>
      <c r="BP371" s="172"/>
      <c r="BQ371" s="172"/>
      <c r="BR371" s="172"/>
      <c r="BS371" s="172"/>
      <c r="BT371" s="172"/>
      <c r="BU371" s="173"/>
      <c r="BV371" s="20"/>
      <c r="BW371" s="20"/>
    </row>
    <row r="372" spans="1:75" s="5" customFormat="1" ht="14.25" thickBot="1">
      <c r="A372" s="20"/>
      <c r="B372" s="170"/>
      <c r="C372" s="83"/>
      <c r="D372" s="84"/>
      <c r="E372" s="84"/>
      <c r="F372" s="84"/>
      <c r="G372" s="84"/>
      <c r="H372" s="84"/>
      <c r="I372" s="84"/>
      <c r="J372" s="84"/>
      <c r="K372" s="85"/>
      <c r="L372" s="150"/>
      <c r="M372" s="148"/>
      <c r="N372" s="148"/>
      <c r="O372" s="148"/>
      <c r="P372" s="125"/>
      <c r="Q372" s="125"/>
      <c r="R372" s="148"/>
      <c r="S372" s="148"/>
      <c r="T372" s="125"/>
      <c r="U372" s="125"/>
      <c r="V372" s="148"/>
      <c r="W372" s="148"/>
      <c r="X372" s="125"/>
      <c r="Y372" s="126"/>
      <c r="Z372" s="20"/>
      <c r="AA372" s="20"/>
      <c r="AB372" s="20"/>
      <c r="AC372" s="20"/>
      <c r="AD372" s="20"/>
      <c r="AE372" s="20"/>
      <c r="AF372" s="89"/>
      <c r="AG372" s="90"/>
      <c r="AH372" s="90"/>
      <c r="AI372" s="90"/>
      <c r="AJ372" s="90"/>
      <c r="AK372" s="90"/>
      <c r="AL372" s="90"/>
      <c r="AM372" s="90"/>
      <c r="AN372" s="91"/>
      <c r="AO372" s="150"/>
      <c r="AP372" s="148"/>
      <c r="AQ372" s="148"/>
      <c r="AR372" s="125"/>
      <c r="AS372" s="148"/>
      <c r="AT372" s="148"/>
      <c r="AU372" s="148"/>
      <c r="AV372" s="148"/>
      <c r="AW372" s="125"/>
      <c r="AX372" s="148"/>
      <c r="AY372" s="148"/>
      <c r="AZ372" s="158"/>
      <c r="BA372" s="20"/>
      <c r="BB372" s="20"/>
      <c r="BC372" s="165"/>
      <c r="BD372" s="166"/>
      <c r="BE372" s="166"/>
      <c r="BF372" s="166"/>
      <c r="BG372" s="166"/>
      <c r="BH372" s="166"/>
      <c r="BI372" s="166"/>
      <c r="BJ372" s="166"/>
      <c r="BK372" s="166"/>
      <c r="BL372" s="166"/>
      <c r="BM372" s="167"/>
      <c r="BN372" s="174"/>
      <c r="BO372" s="175"/>
      <c r="BP372" s="175"/>
      <c r="BQ372" s="175"/>
      <c r="BR372" s="175"/>
      <c r="BS372" s="175"/>
      <c r="BT372" s="175"/>
      <c r="BU372" s="176"/>
      <c r="BV372" s="20"/>
      <c r="BW372" s="20"/>
    </row>
    <row r="373" s="20" customFormat="1" ht="14.25" thickBot="1"/>
    <row r="374" spans="1:75" s="5" customFormat="1" ht="13.5">
      <c r="A374" s="20"/>
      <c r="B374" s="168">
        <v>34</v>
      </c>
      <c r="C374" s="95" t="s">
        <v>40</v>
      </c>
      <c r="D374" s="95"/>
      <c r="E374" s="95"/>
      <c r="F374" s="95"/>
      <c r="G374" s="95"/>
      <c r="H374" s="95"/>
      <c r="I374" s="95"/>
      <c r="J374" s="95"/>
      <c r="K374" s="96"/>
      <c r="L374" s="101" t="s">
        <v>41</v>
      </c>
      <c r="M374" s="101"/>
      <c r="N374" s="101"/>
      <c r="O374" s="101"/>
      <c r="P374" s="101"/>
      <c r="Q374" s="101"/>
      <c r="R374" s="101"/>
      <c r="S374" s="101"/>
      <c r="T374" s="101"/>
      <c r="U374" s="101" t="s">
        <v>42</v>
      </c>
      <c r="V374" s="101"/>
      <c r="W374" s="101"/>
      <c r="X374" s="101"/>
      <c r="Y374" s="101"/>
      <c r="Z374" s="101"/>
      <c r="AA374" s="101"/>
      <c r="AB374" s="101"/>
      <c r="AC374" s="102"/>
      <c r="AD374" s="20"/>
      <c r="AE374" s="20"/>
      <c r="AF374" s="86" t="s">
        <v>43</v>
      </c>
      <c r="AG374" s="87"/>
      <c r="AH374" s="87"/>
      <c r="AI374" s="87"/>
      <c r="AJ374" s="87"/>
      <c r="AK374" s="87"/>
      <c r="AL374" s="87"/>
      <c r="AM374" s="87"/>
      <c r="AN374" s="87"/>
      <c r="AO374" s="101" t="s">
        <v>44</v>
      </c>
      <c r="AP374" s="101"/>
      <c r="AQ374" s="101"/>
      <c r="AR374" s="101"/>
      <c r="AS374" s="101"/>
      <c r="AT374" s="101"/>
      <c r="AU374" s="101"/>
      <c r="AV374" s="101"/>
      <c r="AW374" s="101"/>
      <c r="AX374" s="101" t="s">
        <v>45</v>
      </c>
      <c r="AY374" s="101"/>
      <c r="AZ374" s="101"/>
      <c r="BA374" s="101"/>
      <c r="BB374" s="101"/>
      <c r="BC374" s="101"/>
      <c r="BD374" s="101"/>
      <c r="BE374" s="101"/>
      <c r="BF374" s="102"/>
      <c r="BG374" s="20"/>
      <c r="BH374" s="20"/>
      <c r="BI374" s="20"/>
      <c r="BJ374" s="20"/>
      <c r="BK374" s="20"/>
      <c r="BL374" s="20"/>
      <c r="BM374" s="20"/>
      <c r="BN374" s="20"/>
      <c r="BO374" s="20"/>
      <c r="BP374" s="20"/>
      <c r="BQ374" s="20"/>
      <c r="BR374" s="20"/>
      <c r="BS374" s="20"/>
      <c r="BT374" s="20"/>
      <c r="BU374" s="20"/>
      <c r="BV374" s="20"/>
      <c r="BW374" s="20"/>
    </row>
    <row r="375" spans="1:75" s="5" customFormat="1" ht="13.5">
      <c r="A375" s="20"/>
      <c r="B375" s="169"/>
      <c r="C375" s="97"/>
      <c r="D375" s="97"/>
      <c r="E375" s="97"/>
      <c r="F375" s="97"/>
      <c r="G375" s="97"/>
      <c r="H375" s="97"/>
      <c r="I375" s="97"/>
      <c r="J375" s="97"/>
      <c r="K375" s="98"/>
      <c r="L375" s="127"/>
      <c r="M375" s="127"/>
      <c r="N375" s="127"/>
      <c r="O375" s="127"/>
      <c r="P375" s="127"/>
      <c r="Q375" s="127"/>
      <c r="R375" s="127"/>
      <c r="S375" s="127"/>
      <c r="T375" s="127"/>
      <c r="U375" s="127"/>
      <c r="V375" s="127"/>
      <c r="W375" s="127"/>
      <c r="X375" s="127"/>
      <c r="Y375" s="127"/>
      <c r="Z375" s="127"/>
      <c r="AA375" s="127"/>
      <c r="AB375" s="127"/>
      <c r="AC375" s="129"/>
      <c r="AD375" s="20"/>
      <c r="AE375" s="20"/>
      <c r="AF375" s="103"/>
      <c r="AG375" s="104"/>
      <c r="AH375" s="104"/>
      <c r="AI375" s="104"/>
      <c r="AJ375" s="104"/>
      <c r="AK375" s="104"/>
      <c r="AL375" s="104"/>
      <c r="AM375" s="104"/>
      <c r="AN375" s="104"/>
      <c r="AO375" s="127"/>
      <c r="AP375" s="127"/>
      <c r="AQ375" s="127"/>
      <c r="AR375" s="127"/>
      <c r="AS375" s="127"/>
      <c r="AT375" s="127"/>
      <c r="AU375" s="127"/>
      <c r="AV375" s="127"/>
      <c r="AW375" s="127"/>
      <c r="AX375" s="127"/>
      <c r="AY375" s="127"/>
      <c r="AZ375" s="127"/>
      <c r="BA375" s="127"/>
      <c r="BB375" s="127"/>
      <c r="BC375" s="127"/>
      <c r="BD375" s="127"/>
      <c r="BE375" s="127"/>
      <c r="BF375" s="129"/>
      <c r="BG375" s="20"/>
      <c r="BH375" s="20"/>
      <c r="BI375" s="20"/>
      <c r="BJ375" s="20"/>
      <c r="BK375" s="20"/>
      <c r="BL375" s="20"/>
      <c r="BM375" s="20"/>
      <c r="BN375" s="20"/>
      <c r="BO375" s="20"/>
      <c r="BP375" s="20"/>
      <c r="BQ375" s="20"/>
      <c r="BR375" s="20"/>
      <c r="BS375" s="20"/>
      <c r="BT375" s="20"/>
      <c r="BU375" s="20"/>
      <c r="BV375" s="20"/>
      <c r="BW375" s="20"/>
    </row>
    <row r="376" spans="1:75" s="5" customFormat="1" ht="14.25" thickBot="1">
      <c r="A376" s="20"/>
      <c r="B376" s="169"/>
      <c r="C376" s="99"/>
      <c r="D376" s="99"/>
      <c r="E376" s="99"/>
      <c r="F376" s="99"/>
      <c r="G376" s="99"/>
      <c r="H376" s="99"/>
      <c r="I376" s="99"/>
      <c r="J376" s="99"/>
      <c r="K376" s="100"/>
      <c r="L376" s="128"/>
      <c r="M376" s="128"/>
      <c r="N376" s="128"/>
      <c r="O376" s="128"/>
      <c r="P376" s="128"/>
      <c r="Q376" s="128"/>
      <c r="R376" s="128"/>
      <c r="S376" s="128"/>
      <c r="T376" s="128"/>
      <c r="U376" s="128"/>
      <c r="V376" s="128"/>
      <c r="W376" s="128"/>
      <c r="X376" s="128"/>
      <c r="Y376" s="128"/>
      <c r="Z376" s="128"/>
      <c r="AA376" s="128"/>
      <c r="AB376" s="128"/>
      <c r="AC376" s="130"/>
      <c r="AD376" s="20"/>
      <c r="AE376" s="20"/>
      <c r="AF376" s="89"/>
      <c r="AG376" s="90"/>
      <c r="AH376" s="90"/>
      <c r="AI376" s="90"/>
      <c r="AJ376" s="90"/>
      <c r="AK376" s="90"/>
      <c r="AL376" s="90"/>
      <c r="AM376" s="90"/>
      <c r="AN376" s="90"/>
      <c r="AO376" s="128"/>
      <c r="AP376" s="128"/>
      <c r="AQ376" s="128"/>
      <c r="AR376" s="128"/>
      <c r="AS376" s="128"/>
      <c r="AT376" s="128"/>
      <c r="AU376" s="128"/>
      <c r="AV376" s="128"/>
      <c r="AW376" s="128"/>
      <c r="AX376" s="128"/>
      <c r="AY376" s="128"/>
      <c r="AZ376" s="128"/>
      <c r="BA376" s="128"/>
      <c r="BB376" s="128"/>
      <c r="BC376" s="128"/>
      <c r="BD376" s="128"/>
      <c r="BE376" s="128"/>
      <c r="BF376" s="130"/>
      <c r="BG376" s="20"/>
      <c r="BH376" s="20"/>
      <c r="BI376" s="20"/>
      <c r="BJ376" s="20"/>
      <c r="BK376" s="20"/>
      <c r="BL376" s="20"/>
      <c r="BM376" s="20"/>
      <c r="BN376" s="20"/>
      <c r="BO376" s="20"/>
      <c r="BP376" s="20"/>
      <c r="BQ376" s="20"/>
      <c r="BR376" s="20"/>
      <c r="BS376" s="20"/>
      <c r="BT376" s="20"/>
      <c r="BU376" s="20"/>
      <c r="BV376" s="20"/>
      <c r="BW376" s="20"/>
    </row>
    <row r="377" s="20" customFormat="1" ht="4.5" customHeight="1">
      <c r="B377" s="169"/>
    </row>
    <row r="378" s="20" customFormat="1" ht="4.5" customHeight="1" thickBot="1">
      <c r="B378" s="169"/>
    </row>
    <row r="379" spans="1:75" s="5" customFormat="1" ht="13.5" customHeight="1">
      <c r="A379" s="20"/>
      <c r="B379" s="169"/>
      <c r="C379" s="131" t="s">
        <v>48</v>
      </c>
      <c r="D379" s="87"/>
      <c r="E379" s="87"/>
      <c r="F379" s="133"/>
      <c r="G379" s="134"/>
      <c r="H379" s="24"/>
      <c r="I379" s="24"/>
      <c r="J379" s="137" t="s">
        <v>49</v>
      </c>
      <c r="K379" s="138"/>
      <c r="L379" s="138"/>
      <c r="M379" s="139"/>
      <c r="N379" s="143"/>
      <c r="O379" s="105"/>
      <c r="P379" s="105"/>
      <c r="Q379" s="105"/>
      <c r="R379" s="145" t="s">
        <v>50</v>
      </c>
      <c r="S379" s="145"/>
      <c r="T379" s="105"/>
      <c r="U379" s="105"/>
      <c r="V379" s="145" t="s">
        <v>51</v>
      </c>
      <c r="W379" s="145"/>
      <c r="X379" s="105"/>
      <c r="Y379" s="105"/>
      <c r="Z379" s="107" t="s">
        <v>52</v>
      </c>
      <c r="AA379" s="108"/>
      <c r="AB379" s="20"/>
      <c r="AC379" s="111" t="s">
        <v>61</v>
      </c>
      <c r="AD379" s="112"/>
      <c r="AE379" s="112"/>
      <c r="AF379" s="112"/>
      <c r="AG379" s="112"/>
      <c r="AH379" s="112"/>
      <c r="AI379" s="112"/>
      <c r="AJ379" s="112"/>
      <c r="AK379" s="112"/>
      <c r="AL379" s="112"/>
      <c r="AM379" s="112"/>
      <c r="AN379" s="151"/>
      <c r="AO379" s="152"/>
      <c r="AP379" s="152"/>
      <c r="AQ379" s="152"/>
      <c r="AR379" s="152"/>
      <c r="AS379" s="152"/>
      <c r="AT379" s="152"/>
      <c r="AU379" s="152"/>
      <c r="AV379" s="152"/>
      <c r="AW379" s="152"/>
      <c r="AX379" s="152"/>
      <c r="AY379" s="152"/>
      <c r="AZ379" s="152"/>
      <c r="BA379" s="152"/>
      <c r="BB379" s="152"/>
      <c r="BC379" s="152"/>
      <c r="BD379" s="152"/>
      <c r="BE379" s="152"/>
      <c r="BF379" s="152"/>
      <c r="BG379" s="153"/>
      <c r="BH379" s="20"/>
      <c r="BI379" s="20"/>
      <c r="BJ379" s="20"/>
      <c r="BK379" s="20"/>
      <c r="BL379" s="20"/>
      <c r="BM379" s="20"/>
      <c r="BN379" s="20"/>
      <c r="BO379" s="20"/>
      <c r="BP379" s="20"/>
      <c r="BQ379" s="20"/>
      <c r="BR379" s="20"/>
      <c r="BS379" s="20"/>
      <c r="BT379" s="20"/>
      <c r="BU379" s="20"/>
      <c r="BV379" s="20"/>
      <c r="BW379" s="20"/>
    </row>
    <row r="380" spans="1:75" s="5" customFormat="1" ht="14.25" thickBot="1">
      <c r="A380" s="20"/>
      <c r="B380" s="169"/>
      <c r="C380" s="132"/>
      <c r="D380" s="90"/>
      <c r="E380" s="90"/>
      <c r="F380" s="135"/>
      <c r="G380" s="136"/>
      <c r="H380" s="24"/>
      <c r="I380" s="24"/>
      <c r="J380" s="140"/>
      <c r="K380" s="141"/>
      <c r="L380" s="141"/>
      <c r="M380" s="142"/>
      <c r="N380" s="144"/>
      <c r="O380" s="106"/>
      <c r="P380" s="106"/>
      <c r="Q380" s="106"/>
      <c r="R380" s="146"/>
      <c r="S380" s="146"/>
      <c r="T380" s="106"/>
      <c r="U380" s="106"/>
      <c r="V380" s="146"/>
      <c r="W380" s="146"/>
      <c r="X380" s="106"/>
      <c r="Y380" s="106"/>
      <c r="Z380" s="109"/>
      <c r="AA380" s="110"/>
      <c r="AB380" s="20"/>
      <c r="AC380" s="113"/>
      <c r="AD380" s="114"/>
      <c r="AE380" s="114"/>
      <c r="AF380" s="114"/>
      <c r="AG380" s="114"/>
      <c r="AH380" s="114"/>
      <c r="AI380" s="114"/>
      <c r="AJ380" s="114"/>
      <c r="AK380" s="114"/>
      <c r="AL380" s="114"/>
      <c r="AM380" s="114"/>
      <c r="AN380" s="154"/>
      <c r="AO380" s="155"/>
      <c r="AP380" s="155"/>
      <c r="AQ380" s="155"/>
      <c r="AR380" s="155"/>
      <c r="AS380" s="155"/>
      <c r="AT380" s="155"/>
      <c r="AU380" s="155"/>
      <c r="AV380" s="155"/>
      <c r="AW380" s="155"/>
      <c r="AX380" s="155"/>
      <c r="AY380" s="155"/>
      <c r="AZ380" s="155"/>
      <c r="BA380" s="155"/>
      <c r="BB380" s="155"/>
      <c r="BC380" s="155"/>
      <c r="BD380" s="155"/>
      <c r="BE380" s="155"/>
      <c r="BF380" s="155"/>
      <c r="BG380" s="156"/>
      <c r="BH380" s="20"/>
      <c r="BI380" s="20"/>
      <c r="BJ380" s="20"/>
      <c r="BK380" s="20"/>
      <c r="BL380" s="20"/>
      <c r="BM380" s="20"/>
      <c r="BN380" s="20"/>
      <c r="BO380" s="20"/>
      <c r="BP380" s="20"/>
      <c r="BQ380" s="20"/>
      <c r="BR380" s="20"/>
      <c r="BS380" s="20"/>
      <c r="BT380" s="20"/>
      <c r="BU380" s="20"/>
      <c r="BV380" s="20"/>
      <c r="BW380" s="20"/>
    </row>
    <row r="381" spans="2:29" s="20" customFormat="1" ht="4.5" customHeight="1" thickBot="1">
      <c r="B381" s="169"/>
      <c r="Z381" s="25"/>
      <c r="AA381" s="25"/>
      <c r="AB381" s="25"/>
      <c r="AC381" s="25"/>
    </row>
    <row r="382" spans="1:75" s="5" customFormat="1" ht="13.5" customHeight="1">
      <c r="A382" s="20"/>
      <c r="B382" s="169"/>
      <c r="C382" s="80" t="s">
        <v>64</v>
      </c>
      <c r="D382" s="81"/>
      <c r="E382" s="81"/>
      <c r="F382" s="81"/>
      <c r="G382" s="81"/>
      <c r="H382" s="81"/>
      <c r="I382" s="81"/>
      <c r="J382" s="81"/>
      <c r="K382" s="82"/>
      <c r="L382" s="149"/>
      <c r="M382" s="147"/>
      <c r="N382" s="147"/>
      <c r="O382" s="147"/>
      <c r="P382" s="122" t="s">
        <v>50</v>
      </c>
      <c r="Q382" s="122"/>
      <c r="R382" s="147"/>
      <c r="S382" s="147"/>
      <c r="T382" s="122" t="s">
        <v>62</v>
      </c>
      <c r="U382" s="122"/>
      <c r="V382" s="147"/>
      <c r="W382" s="147"/>
      <c r="X382" s="122" t="s">
        <v>63</v>
      </c>
      <c r="Y382" s="123"/>
      <c r="Z382" s="20"/>
      <c r="AA382" s="20"/>
      <c r="AB382" s="20"/>
      <c r="AC382" s="20"/>
      <c r="AD382" s="20"/>
      <c r="AE382" s="20"/>
      <c r="AF382" s="86" t="s">
        <v>65</v>
      </c>
      <c r="AG382" s="87"/>
      <c r="AH382" s="87"/>
      <c r="AI382" s="87"/>
      <c r="AJ382" s="87"/>
      <c r="AK382" s="87"/>
      <c r="AL382" s="87"/>
      <c r="AM382" s="87"/>
      <c r="AN382" s="88"/>
      <c r="AO382" s="149"/>
      <c r="AP382" s="147"/>
      <c r="AQ382" s="147"/>
      <c r="AR382" s="122" t="s">
        <v>0</v>
      </c>
      <c r="AS382" s="147"/>
      <c r="AT382" s="147"/>
      <c r="AU382" s="147"/>
      <c r="AV382" s="147"/>
      <c r="AW382" s="122" t="s">
        <v>0</v>
      </c>
      <c r="AX382" s="147"/>
      <c r="AY382" s="147"/>
      <c r="AZ382" s="157"/>
      <c r="BA382" s="20"/>
      <c r="BB382" s="20"/>
      <c r="BC382" s="162" t="s">
        <v>106</v>
      </c>
      <c r="BD382" s="163"/>
      <c r="BE382" s="163"/>
      <c r="BF382" s="163"/>
      <c r="BG382" s="163"/>
      <c r="BH382" s="163"/>
      <c r="BI382" s="163"/>
      <c r="BJ382" s="163"/>
      <c r="BK382" s="163"/>
      <c r="BL382" s="163"/>
      <c r="BM382" s="164"/>
      <c r="BN382" s="171"/>
      <c r="BO382" s="172"/>
      <c r="BP382" s="172"/>
      <c r="BQ382" s="172"/>
      <c r="BR382" s="172"/>
      <c r="BS382" s="172"/>
      <c r="BT382" s="172"/>
      <c r="BU382" s="173"/>
      <c r="BV382" s="20"/>
      <c r="BW382" s="20"/>
    </row>
    <row r="383" spans="1:75" s="5" customFormat="1" ht="14.25" thickBot="1">
      <c r="A383" s="20"/>
      <c r="B383" s="170"/>
      <c r="C383" s="83"/>
      <c r="D383" s="84"/>
      <c r="E383" s="84"/>
      <c r="F383" s="84"/>
      <c r="G383" s="84"/>
      <c r="H383" s="84"/>
      <c r="I383" s="84"/>
      <c r="J383" s="84"/>
      <c r="K383" s="85"/>
      <c r="L383" s="150"/>
      <c r="M383" s="148"/>
      <c r="N383" s="148"/>
      <c r="O383" s="148"/>
      <c r="P383" s="125"/>
      <c r="Q383" s="125"/>
      <c r="R383" s="148"/>
      <c r="S383" s="148"/>
      <c r="T383" s="125"/>
      <c r="U383" s="125"/>
      <c r="V383" s="148"/>
      <c r="W383" s="148"/>
      <c r="X383" s="125"/>
      <c r="Y383" s="126"/>
      <c r="Z383" s="20"/>
      <c r="AA383" s="20"/>
      <c r="AB383" s="20"/>
      <c r="AC383" s="20"/>
      <c r="AD383" s="20"/>
      <c r="AE383" s="20"/>
      <c r="AF383" s="89"/>
      <c r="AG383" s="90"/>
      <c r="AH383" s="90"/>
      <c r="AI383" s="90"/>
      <c r="AJ383" s="90"/>
      <c r="AK383" s="90"/>
      <c r="AL383" s="90"/>
      <c r="AM383" s="90"/>
      <c r="AN383" s="91"/>
      <c r="AO383" s="150"/>
      <c r="AP383" s="148"/>
      <c r="AQ383" s="148"/>
      <c r="AR383" s="125"/>
      <c r="AS383" s="148"/>
      <c r="AT383" s="148"/>
      <c r="AU383" s="148"/>
      <c r="AV383" s="148"/>
      <c r="AW383" s="125"/>
      <c r="AX383" s="148"/>
      <c r="AY383" s="148"/>
      <c r="AZ383" s="158"/>
      <c r="BA383" s="20"/>
      <c r="BB383" s="20"/>
      <c r="BC383" s="165"/>
      <c r="BD383" s="166"/>
      <c r="BE383" s="166"/>
      <c r="BF383" s="166"/>
      <c r="BG383" s="166"/>
      <c r="BH383" s="166"/>
      <c r="BI383" s="166"/>
      <c r="BJ383" s="166"/>
      <c r="BK383" s="166"/>
      <c r="BL383" s="166"/>
      <c r="BM383" s="167"/>
      <c r="BN383" s="174"/>
      <c r="BO383" s="175"/>
      <c r="BP383" s="175"/>
      <c r="BQ383" s="175"/>
      <c r="BR383" s="175"/>
      <c r="BS383" s="175"/>
      <c r="BT383" s="175"/>
      <c r="BU383" s="176"/>
      <c r="BV383" s="20"/>
      <c r="BW383" s="20"/>
    </row>
    <row r="384" s="20" customFormat="1" ht="14.25" thickBot="1"/>
    <row r="385" spans="1:75" s="5" customFormat="1" ht="13.5">
      <c r="A385" s="20"/>
      <c r="B385" s="168">
        <v>35</v>
      </c>
      <c r="C385" s="95" t="s">
        <v>40</v>
      </c>
      <c r="D385" s="95"/>
      <c r="E385" s="95"/>
      <c r="F385" s="95"/>
      <c r="G385" s="95"/>
      <c r="H385" s="95"/>
      <c r="I385" s="95"/>
      <c r="J385" s="95"/>
      <c r="K385" s="96"/>
      <c r="L385" s="101" t="s">
        <v>41</v>
      </c>
      <c r="M385" s="101"/>
      <c r="N385" s="101"/>
      <c r="O385" s="101"/>
      <c r="P385" s="101"/>
      <c r="Q385" s="101"/>
      <c r="R385" s="101"/>
      <c r="S385" s="101"/>
      <c r="T385" s="101"/>
      <c r="U385" s="101" t="s">
        <v>42</v>
      </c>
      <c r="V385" s="101"/>
      <c r="W385" s="101"/>
      <c r="X385" s="101"/>
      <c r="Y385" s="101"/>
      <c r="Z385" s="101"/>
      <c r="AA385" s="101"/>
      <c r="AB385" s="101"/>
      <c r="AC385" s="102"/>
      <c r="AD385" s="20"/>
      <c r="AE385" s="20"/>
      <c r="AF385" s="86" t="s">
        <v>43</v>
      </c>
      <c r="AG385" s="87"/>
      <c r="AH385" s="87"/>
      <c r="AI385" s="87"/>
      <c r="AJ385" s="87"/>
      <c r="AK385" s="87"/>
      <c r="AL385" s="87"/>
      <c r="AM385" s="87"/>
      <c r="AN385" s="87"/>
      <c r="AO385" s="101" t="s">
        <v>44</v>
      </c>
      <c r="AP385" s="101"/>
      <c r="AQ385" s="101"/>
      <c r="AR385" s="101"/>
      <c r="AS385" s="101"/>
      <c r="AT385" s="101"/>
      <c r="AU385" s="101"/>
      <c r="AV385" s="101"/>
      <c r="AW385" s="101"/>
      <c r="AX385" s="101" t="s">
        <v>45</v>
      </c>
      <c r="AY385" s="101"/>
      <c r="AZ385" s="101"/>
      <c r="BA385" s="101"/>
      <c r="BB385" s="101"/>
      <c r="BC385" s="101"/>
      <c r="BD385" s="101"/>
      <c r="BE385" s="101"/>
      <c r="BF385" s="102"/>
      <c r="BG385" s="20"/>
      <c r="BH385" s="20"/>
      <c r="BI385" s="20"/>
      <c r="BJ385" s="20"/>
      <c r="BK385" s="20"/>
      <c r="BL385" s="20"/>
      <c r="BM385" s="20"/>
      <c r="BN385" s="20"/>
      <c r="BO385" s="20"/>
      <c r="BP385" s="20"/>
      <c r="BQ385" s="20"/>
      <c r="BR385" s="20"/>
      <c r="BS385" s="20"/>
      <c r="BT385" s="20"/>
      <c r="BU385" s="20"/>
      <c r="BV385" s="20"/>
      <c r="BW385" s="20"/>
    </row>
    <row r="386" spans="1:75" s="5" customFormat="1" ht="13.5">
      <c r="A386" s="20"/>
      <c r="B386" s="169"/>
      <c r="C386" s="97"/>
      <c r="D386" s="97"/>
      <c r="E386" s="97"/>
      <c r="F386" s="97"/>
      <c r="G386" s="97"/>
      <c r="H386" s="97"/>
      <c r="I386" s="97"/>
      <c r="J386" s="97"/>
      <c r="K386" s="98"/>
      <c r="L386" s="127"/>
      <c r="M386" s="127"/>
      <c r="N386" s="127"/>
      <c r="O386" s="127"/>
      <c r="P386" s="127"/>
      <c r="Q386" s="127"/>
      <c r="R386" s="127"/>
      <c r="S386" s="127"/>
      <c r="T386" s="127"/>
      <c r="U386" s="127"/>
      <c r="V386" s="127"/>
      <c r="W386" s="127"/>
      <c r="X386" s="127"/>
      <c r="Y386" s="127"/>
      <c r="Z386" s="127"/>
      <c r="AA386" s="127"/>
      <c r="AB386" s="127"/>
      <c r="AC386" s="129"/>
      <c r="AD386" s="20"/>
      <c r="AE386" s="20"/>
      <c r="AF386" s="103"/>
      <c r="AG386" s="104"/>
      <c r="AH386" s="104"/>
      <c r="AI386" s="104"/>
      <c r="AJ386" s="104"/>
      <c r="AK386" s="104"/>
      <c r="AL386" s="104"/>
      <c r="AM386" s="104"/>
      <c r="AN386" s="104"/>
      <c r="AO386" s="127"/>
      <c r="AP386" s="127"/>
      <c r="AQ386" s="127"/>
      <c r="AR386" s="127"/>
      <c r="AS386" s="127"/>
      <c r="AT386" s="127"/>
      <c r="AU386" s="127"/>
      <c r="AV386" s="127"/>
      <c r="AW386" s="127"/>
      <c r="AX386" s="127"/>
      <c r="AY386" s="127"/>
      <c r="AZ386" s="127"/>
      <c r="BA386" s="127"/>
      <c r="BB386" s="127"/>
      <c r="BC386" s="127"/>
      <c r="BD386" s="127"/>
      <c r="BE386" s="127"/>
      <c r="BF386" s="129"/>
      <c r="BG386" s="20"/>
      <c r="BH386" s="20"/>
      <c r="BI386" s="20"/>
      <c r="BJ386" s="20"/>
      <c r="BK386" s="20"/>
      <c r="BL386" s="20"/>
      <c r="BM386" s="20"/>
      <c r="BN386" s="20"/>
      <c r="BO386" s="20"/>
      <c r="BP386" s="20"/>
      <c r="BQ386" s="20"/>
      <c r="BR386" s="20"/>
      <c r="BS386" s="20"/>
      <c r="BT386" s="20"/>
      <c r="BU386" s="20"/>
      <c r="BV386" s="20"/>
      <c r="BW386" s="20"/>
    </row>
    <row r="387" spans="1:75" s="5" customFormat="1" ht="14.25" thickBot="1">
      <c r="A387" s="20"/>
      <c r="B387" s="169"/>
      <c r="C387" s="99"/>
      <c r="D387" s="99"/>
      <c r="E387" s="99"/>
      <c r="F387" s="99"/>
      <c r="G387" s="99"/>
      <c r="H387" s="99"/>
      <c r="I387" s="99"/>
      <c r="J387" s="99"/>
      <c r="K387" s="100"/>
      <c r="L387" s="128"/>
      <c r="M387" s="128"/>
      <c r="N387" s="128"/>
      <c r="O387" s="128"/>
      <c r="P387" s="128"/>
      <c r="Q387" s="128"/>
      <c r="R387" s="128"/>
      <c r="S387" s="128"/>
      <c r="T387" s="128"/>
      <c r="U387" s="128"/>
      <c r="V387" s="128"/>
      <c r="W387" s="128"/>
      <c r="X387" s="128"/>
      <c r="Y387" s="128"/>
      <c r="Z387" s="128"/>
      <c r="AA387" s="128"/>
      <c r="AB387" s="128"/>
      <c r="AC387" s="130"/>
      <c r="AD387" s="20"/>
      <c r="AE387" s="20"/>
      <c r="AF387" s="89"/>
      <c r="AG387" s="90"/>
      <c r="AH387" s="90"/>
      <c r="AI387" s="90"/>
      <c r="AJ387" s="90"/>
      <c r="AK387" s="90"/>
      <c r="AL387" s="90"/>
      <c r="AM387" s="90"/>
      <c r="AN387" s="90"/>
      <c r="AO387" s="128"/>
      <c r="AP387" s="128"/>
      <c r="AQ387" s="128"/>
      <c r="AR387" s="128"/>
      <c r="AS387" s="128"/>
      <c r="AT387" s="128"/>
      <c r="AU387" s="128"/>
      <c r="AV387" s="128"/>
      <c r="AW387" s="128"/>
      <c r="AX387" s="128"/>
      <c r="AY387" s="128"/>
      <c r="AZ387" s="128"/>
      <c r="BA387" s="128"/>
      <c r="BB387" s="128"/>
      <c r="BC387" s="128"/>
      <c r="BD387" s="128"/>
      <c r="BE387" s="128"/>
      <c r="BF387" s="130"/>
      <c r="BG387" s="20"/>
      <c r="BH387" s="20"/>
      <c r="BI387" s="20"/>
      <c r="BJ387" s="20"/>
      <c r="BK387" s="20"/>
      <c r="BL387" s="20"/>
      <c r="BM387" s="20"/>
      <c r="BN387" s="20"/>
      <c r="BO387" s="20"/>
      <c r="BP387" s="20"/>
      <c r="BQ387" s="20"/>
      <c r="BR387" s="20"/>
      <c r="BS387" s="20"/>
      <c r="BT387" s="20"/>
      <c r="BU387" s="20"/>
      <c r="BV387" s="20"/>
      <c r="BW387" s="20"/>
    </row>
    <row r="388" s="20" customFormat="1" ht="4.5" customHeight="1">
      <c r="B388" s="169"/>
    </row>
    <row r="389" s="20" customFormat="1" ht="4.5" customHeight="1" thickBot="1">
      <c r="B389" s="169"/>
    </row>
    <row r="390" spans="1:75" s="5" customFormat="1" ht="13.5" customHeight="1">
      <c r="A390" s="20"/>
      <c r="B390" s="169"/>
      <c r="C390" s="131" t="s">
        <v>48</v>
      </c>
      <c r="D390" s="87"/>
      <c r="E390" s="87"/>
      <c r="F390" s="133"/>
      <c r="G390" s="134"/>
      <c r="H390" s="24"/>
      <c r="I390" s="24"/>
      <c r="J390" s="137" t="s">
        <v>49</v>
      </c>
      <c r="K390" s="138"/>
      <c r="L390" s="138"/>
      <c r="M390" s="139"/>
      <c r="N390" s="143"/>
      <c r="O390" s="105"/>
      <c r="P390" s="105"/>
      <c r="Q390" s="105"/>
      <c r="R390" s="145" t="s">
        <v>50</v>
      </c>
      <c r="S390" s="145"/>
      <c r="T390" s="105"/>
      <c r="U390" s="105"/>
      <c r="V390" s="145" t="s">
        <v>51</v>
      </c>
      <c r="W390" s="145"/>
      <c r="X390" s="105"/>
      <c r="Y390" s="105"/>
      <c r="Z390" s="107" t="s">
        <v>52</v>
      </c>
      <c r="AA390" s="108"/>
      <c r="AB390" s="20"/>
      <c r="AC390" s="111" t="s">
        <v>61</v>
      </c>
      <c r="AD390" s="112"/>
      <c r="AE390" s="112"/>
      <c r="AF390" s="112"/>
      <c r="AG390" s="112"/>
      <c r="AH390" s="112"/>
      <c r="AI390" s="112"/>
      <c r="AJ390" s="112"/>
      <c r="AK390" s="112"/>
      <c r="AL390" s="112"/>
      <c r="AM390" s="112"/>
      <c r="AN390" s="151"/>
      <c r="AO390" s="152"/>
      <c r="AP390" s="152"/>
      <c r="AQ390" s="152"/>
      <c r="AR390" s="152"/>
      <c r="AS390" s="152"/>
      <c r="AT390" s="152"/>
      <c r="AU390" s="152"/>
      <c r="AV390" s="152"/>
      <c r="AW390" s="152"/>
      <c r="AX390" s="152"/>
      <c r="AY390" s="152"/>
      <c r="AZ390" s="152"/>
      <c r="BA390" s="152"/>
      <c r="BB390" s="152"/>
      <c r="BC390" s="152"/>
      <c r="BD390" s="152"/>
      <c r="BE390" s="152"/>
      <c r="BF390" s="152"/>
      <c r="BG390" s="153"/>
      <c r="BH390" s="20"/>
      <c r="BI390" s="20"/>
      <c r="BJ390" s="20"/>
      <c r="BK390" s="20"/>
      <c r="BL390" s="20"/>
      <c r="BM390" s="20"/>
      <c r="BN390" s="20"/>
      <c r="BO390" s="20"/>
      <c r="BP390" s="20"/>
      <c r="BQ390" s="20"/>
      <c r="BR390" s="20"/>
      <c r="BS390" s="20"/>
      <c r="BT390" s="20"/>
      <c r="BU390" s="20"/>
      <c r="BV390" s="20"/>
      <c r="BW390" s="20"/>
    </row>
    <row r="391" spans="1:75" s="5" customFormat="1" ht="14.25" thickBot="1">
      <c r="A391" s="20"/>
      <c r="B391" s="169"/>
      <c r="C391" s="132"/>
      <c r="D391" s="90"/>
      <c r="E391" s="90"/>
      <c r="F391" s="135"/>
      <c r="G391" s="136"/>
      <c r="H391" s="24"/>
      <c r="I391" s="24"/>
      <c r="J391" s="140"/>
      <c r="K391" s="141"/>
      <c r="L391" s="141"/>
      <c r="M391" s="142"/>
      <c r="N391" s="144"/>
      <c r="O391" s="106"/>
      <c r="P391" s="106"/>
      <c r="Q391" s="106"/>
      <c r="R391" s="146"/>
      <c r="S391" s="146"/>
      <c r="T391" s="106"/>
      <c r="U391" s="106"/>
      <c r="V391" s="146"/>
      <c r="W391" s="146"/>
      <c r="X391" s="106"/>
      <c r="Y391" s="106"/>
      <c r="Z391" s="109"/>
      <c r="AA391" s="110"/>
      <c r="AB391" s="20"/>
      <c r="AC391" s="113"/>
      <c r="AD391" s="114"/>
      <c r="AE391" s="114"/>
      <c r="AF391" s="114"/>
      <c r="AG391" s="114"/>
      <c r="AH391" s="114"/>
      <c r="AI391" s="114"/>
      <c r="AJ391" s="114"/>
      <c r="AK391" s="114"/>
      <c r="AL391" s="114"/>
      <c r="AM391" s="114"/>
      <c r="AN391" s="154"/>
      <c r="AO391" s="155"/>
      <c r="AP391" s="155"/>
      <c r="AQ391" s="155"/>
      <c r="AR391" s="155"/>
      <c r="AS391" s="155"/>
      <c r="AT391" s="155"/>
      <c r="AU391" s="155"/>
      <c r="AV391" s="155"/>
      <c r="AW391" s="155"/>
      <c r="AX391" s="155"/>
      <c r="AY391" s="155"/>
      <c r="AZ391" s="155"/>
      <c r="BA391" s="155"/>
      <c r="BB391" s="155"/>
      <c r="BC391" s="155"/>
      <c r="BD391" s="155"/>
      <c r="BE391" s="155"/>
      <c r="BF391" s="155"/>
      <c r="BG391" s="156"/>
      <c r="BH391" s="20"/>
      <c r="BI391" s="20"/>
      <c r="BJ391" s="20"/>
      <c r="BK391" s="20"/>
      <c r="BL391" s="20"/>
      <c r="BM391" s="20"/>
      <c r="BN391" s="20"/>
      <c r="BO391" s="20"/>
      <c r="BP391" s="20"/>
      <c r="BQ391" s="20"/>
      <c r="BR391" s="20"/>
      <c r="BS391" s="20"/>
      <c r="BT391" s="20"/>
      <c r="BU391" s="20"/>
      <c r="BV391" s="20"/>
      <c r="BW391" s="20"/>
    </row>
    <row r="392" spans="2:29" s="20" customFormat="1" ht="4.5" customHeight="1" thickBot="1">
      <c r="B392" s="169"/>
      <c r="Z392" s="25"/>
      <c r="AA392" s="25"/>
      <c r="AB392" s="25"/>
      <c r="AC392" s="25"/>
    </row>
    <row r="393" spans="1:75" s="5" customFormat="1" ht="13.5" customHeight="1">
      <c r="A393" s="20"/>
      <c r="B393" s="169"/>
      <c r="C393" s="80" t="s">
        <v>64</v>
      </c>
      <c r="D393" s="81"/>
      <c r="E393" s="81"/>
      <c r="F393" s="81"/>
      <c r="G393" s="81"/>
      <c r="H393" s="81"/>
      <c r="I393" s="81"/>
      <c r="J393" s="81"/>
      <c r="K393" s="82"/>
      <c r="L393" s="149"/>
      <c r="M393" s="147"/>
      <c r="N393" s="147"/>
      <c r="O393" s="147"/>
      <c r="P393" s="122" t="s">
        <v>50</v>
      </c>
      <c r="Q393" s="122"/>
      <c r="R393" s="147"/>
      <c r="S393" s="147"/>
      <c r="T393" s="122" t="s">
        <v>62</v>
      </c>
      <c r="U393" s="122"/>
      <c r="V393" s="147"/>
      <c r="W393" s="147"/>
      <c r="X393" s="122" t="s">
        <v>63</v>
      </c>
      <c r="Y393" s="123"/>
      <c r="Z393" s="20"/>
      <c r="AA393" s="20"/>
      <c r="AB393" s="20"/>
      <c r="AC393" s="20"/>
      <c r="AD393" s="20"/>
      <c r="AE393" s="20"/>
      <c r="AF393" s="86" t="s">
        <v>65</v>
      </c>
      <c r="AG393" s="87"/>
      <c r="AH393" s="87"/>
      <c r="AI393" s="87"/>
      <c r="AJ393" s="87"/>
      <c r="AK393" s="87"/>
      <c r="AL393" s="87"/>
      <c r="AM393" s="87"/>
      <c r="AN393" s="88"/>
      <c r="AO393" s="149"/>
      <c r="AP393" s="147"/>
      <c r="AQ393" s="147"/>
      <c r="AR393" s="122" t="s">
        <v>0</v>
      </c>
      <c r="AS393" s="147"/>
      <c r="AT393" s="147"/>
      <c r="AU393" s="147"/>
      <c r="AV393" s="147"/>
      <c r="AW393" s="122" t="s">
        <v>0</v>
      </c>
      <c r="AX393" s="147"/>
      <c r="AY393" s="147"/>
      <c r="AZ393" s="157"/>
      <c r="BA393" s="20"/>
      <c r="BB393" s="20"/>
      <c r="BC393" s="162" t="s">
        <v>106</v>
      </c>
      <c r="BD393" s="163"/>
      <c r="BE393" s="163"/>
      <c r="BF393" s="163"/>
      <c r="BG393" s="163"/>
      <c r="BH393" s="163"/>
      <c r="BI393" s="163"/>
      <c r="BJ393" s="163"/>
      <c r="BK393" s="163"/>
      <c r="BL393" s="163"/>
      <c r="BM393" s="164"/>
      <c r="BN393" s="171"/>
      <c r="BO393" s="172"/>
      <c r="BP393" s="172"/>
      <c r="BQ393" s="172"/>
      <c r="BR393" s="172"/>
      <c r="BS393" s="172"/>
      <c r="BT393" s="172"/>
      <c r="BU393" s="173"/>
      <c r="BV393" s="20"/>
      <c r="BW393" s="20"/>
    </row>
    <row r="394" spans="1:75" s="5" customFormat="1" ht="14.25" thickBot="1">
      <c r="A394" s="20"/>
      <c r="B394" s="170"/>
      <c r="C394" s="83"/>
      <c r="D394" s="84"/>
      <c r="E394" s="84"/>
      <c r="F394" s="84"/>
      <c r="G394" s="84"/>
      <c r="H394" s="84"/>
      <c r="I394" s="84"/>
      <c r="J394" s="84"/>
      <c r="K394" s="85"/>
      <c r="L394" s="150"/>
      <c r="M394" s="148"/>
      <c r="N394" s="148"/>
      <c r="O394" s="148"/>
      <c r="P394" s="125"/>
      <c r="Q394" s="125"/>
      <c r="R394" s="148"/>
      <c r="S394" s="148"/>
      <c r="T394" s="125"/>
      <c r="U394" s="125"/>
      <c r="V394" s="148"/>
      <c r="W394" s="148"/>
      <c r="X394" s="125"/>
      <c r="Y394" s="126"/>
      <c r="Z394" s="20"/>
      <c r="AA394" s="20"/>
      <c r="AB394" s="20"/>
      <c r="AC394" s="20"/>
      <c r="AD394" s="20"/>
      <c r="AE394" s="20"/>
      <c r="AF394" s="89"/>
      <c r="AG394" s="90"/>
      <c r="AH394" s="90"/>
      <c r="AI394" s="90"/>
      <c r="AJ394" s="90"/>
      <c r="AK394" s="90"/>
      <c r="AL394" s="90"/>
      <c r="AM394" s="90"/>
      <c r="AN394" s="91"/>
      <c r="AO394" s="150"/>
      <c r="AP394" s="148"/>
      <c r="AQ394" s="148"/>
      <c r="AR394" s="125"/>
      <c r="AS394" s="148"/>
      <c r="AT394" s="148"/>
      <c r="AU394" s="148"/>
      <c r="AV394" s="148"/>
      <c r="AW394" s="125"/>
      <c r="AX394" s="148"/>
      <c r="AY394" s="148"/>
      <c r="AZ394" s="158"/>
      <c r="BA394" s="20"/>
      <c r="BB394" s="20"/>
      <c r="BC394" s="165"/>
      <c r="BD394" s="166"/>
      <c r="BE394" s="166"/>
      <c r="BF394" s="166"/>
      <c r="BG394" s="166"/>
      <c r="BH394" s="166"/>
      <c r="BI394" s="166"/>
      <c r="BJ394" s="166"/>
      <c r="BK394" s="166"/>
      <c r="BL394" s="166"/>
      <c r="BM394" s="167"/>
      <c r="BN394" s="174"/>
      <c r="BO394" s="175"/>
      <c r="BP394" s="175"/>
      <c r="BQ394" s="175"/>
      <c r="BR394" s="175"/>
      <c r="BS394" s="175"/>
      <c r="BT394" s="175"/>
      <c r="BU394" s="176"/>
      <c r="BV394" s="20"/>
      <c r="BW394" s="20"/>
    </row>
    <row r="395" s="20" customFormat="1" ht="14.25" thickBot="1"/>
    <row r="396" spans="1:75" s="5" customFormat="1" ht="13.5">
      <c r="A396" s="20"/>
      <c r="B396" s="168">
        <v>36</v>
      </c>
      <c r="C396" s="95" t="s">
        <v>40</v>
      </c>
      <c r="D396" s="95"/>
      <c r="E396" s="95"/>
      <c r="F396" s="95"/>
      <c r="G396" s="95"/>
      <c r="H396" s="95"/>
      <c r="I396" s="95"/>
      <c r="J396" s="95"/>
      <c r="K396" s="96"/>
      <c r="L396" s="101" t="s">
        <v>41</v>
      </c>
      <c r="M396" s="101"/>
      <c r="N396" s="101"/>
      <c r="O396" s="101"/>
      <c r="P396" s="101"/>
      <c r="Q396" s="101"/>
      <c r="R396" s="101"/>
      <c r="S396" s="101"/>
      <c r="T396" s="101"/>
      <c r="U396" s="101" t="s">
        <v>42</v>
      </c>
      <c r="V396" s="101"/>
      <c r="W396" s="101"/>
      <c r="X396" s="101"/>
      <c r="Y396" s="101"/>
      <c r="Z396" s="101"/>
      <c r="AA396" s="101"/>
      <c r="AB396" s="101"/>
      <c r="AC396" s="102"/>
      <c r="AD396" s="20"/>
      <c r="AE396" s="20"/>
      <c r="AF396" s="86" t="s">
        <v>43</v>
      </c>
      <c r="AG396" s="87"/>
      <c r="AH396" s="87"/>
      <c r="AI396" s="87"/>
      <c r="AJ396" s="87"/>
      <c r="AK396" s="87"/>
      <c r="AL396" s="87"/>
      <c r="AM396" s="87"/>
      <c r="AN396" s="87"/>
      <c r="AO396" s="101" t="s">
        <v>44</v>
      </c>
      <c r="AP396" s="101"/>
      <c r="AQ396" s="101"/>
      <c r="AR396" s="101"/>
      <c r="AS396" s="101"/>
      <c r="AT396" s="101"/>
      <c r="AU396" s="101"/>
      <c r="AV396" s="101"/>
      <c r="AW396" s="101"/>
      <c r="AX396" s="101" t="s">
        <v>45</v>
      </c>
      <c r="AY396" s="101"/>
      <c r="AZ396" s="101"/>
      <c r="BA396" s="101"/>
      <c r="BB396" s="101"/>
      <c r="BC396" s="101"/>
      <c r="BD396" s="101"/>
      <c r="BE396" s="101"/>
      <c r="BF396" s="102"/>
      <c r="BG396" s="20"/>
      <c r="BH396" s="20"/>
      <c r="BI396" s="20"/>
      <c r="BJ396" s="20"/>
      <c r="BK396" s="20"/>
      <c r="BL396" s="20"/>
      <c r="BM396" s="20"/>
      <c r="BN396" s="20"/>
      <c r="BO396" s="20"/>
      <c r="BP396" s="20"/>
      <c r="BQ396" s="20"/>
      <c r="BR396" s="20"/>
      <c r="BS396" s="20"/>
      <c r="BT396" s="20"/>
      <c r="BU396" s="20"/>
      <c r="BV396" s="20"/>
      <c r="BW396" s="20"/>
    </row>
    <row r="397" spans="1:75" s="5" customFormat="1" ht="13.5">
      <c r="A397" s="20"/>
      <c r="B397" s="169"/>
      <c r="C397" s="97"/>
      <c r="D397" s="97"/>
      <c r="E397" s="97"/>
      <c r="F397" s="97"/>
      <c r="G397" s="97"/>
      <c r="H397" s="97"/>
      <c r="I397" s="97"/>
      <c r="J397" s="97"/>
      <c r="K397" s="98"/>
      <c r="L397" s="127"/>
      <c r="M397" s="127"/>
      <c r="N397" s="127"/>
      <c r="O397" s="127"/>
      <c r="P397" s="127"/>
      <c r="Q397" s="127"/>
      <c r="R397" s="127"/>
      <c r="S397" s="127"/>
      <c r="T397" s="127"/>
      <c r="U397" s="127"/>
      <c r="V397" s="127"/>
      <c r="W397" s="127"/>
      <c r="X397" s="127"/>
      <c r="Y397" s="127"/>
      <c r="Z397" s="127"/>
      <c r="AA397" s="127"/>
      <c r="AB397" s="127"/>
      <c r="AC397" s="129"/>
      <c r="AD397" s="20"/>
      <c r="AE397" s="20"/>
      <c r="AF397" s="103"/>
      <c r="AG397" s="104"/>
      <c r="AH397" s="104"/>
      <c r="AI397" s="104"/>
      <c r="AJ397" s="104"/>
      <c r="AK397" s="104"/>
      <c r="AL397" s="104"/>
      <c r="AM397" s="104"/>
      <c r="AN397" s="104"/>
      <c r="AO397" s="127"/>
      <c r="AP397" s="127"/>
      <c r="AQ397" s="127"/>
      <c r="AR397" s="127"/>
      <c r="AS397" s="127"/>
      <c r="AT397" s="127"/>
      <c r="AU397" s="127"/>
      <c r="AV397" s="127"/>
      <c r="AW397" s="127"/>
      <c r="AX397" s="127"/>
      <c r="AY397" s="127"/>
      <c r="AZ397" s="127"/>
      <c r="BA397" s="127"/>
      <c r="BB397" s="127"/>
      <c r="BC397" s="127"/>
      <c r="BD397" s="127"/>
      <c r="BE397" s="127"/>
      <c r="BF397" s="129"/>
      <c r="BG397" s="20"/>
      <c r="BH397" s="20"/>
      <c r="BI397" s="20"/>
      <c r="BJ397" s="20"/>
      <c r="BK397" s="20"/>
      <c r="BL397" s="20"/>
      <c r="BM397" s="20"/>
      <c r="BN397" s="20"/>
      <c r="BO397" s="20"/>
      <c r="BP397" s="20"/>
      <c r="BQ397" s="20"/>
      <c r="BR397" s="20"/>
      <c r="BS397" s="20"/>
      <c r="BT397" s="20"/>
      <c r="BU397" s="20"/>
      <c r="BV397" s="20"/>
      <c r="BW397" s="20"/>
    </row>
    <row r="398" spans="1:75" s="5" customFormat="1" ht="14.25" thickBot="1">
      <c r="A398" s="20"/>
      <c r="B398" s="169"/>
      <c r="C398" s="99"/>
      <c r="D398" s="99"/>
      <c r="E398" s="99"/>
      <c r="F398" s="99"/>
      <c r="G398" s="99"/>
      <c r="H398" s="99"/>
      <c r="I398" s="99"/>
      <c r="J398" s="99"/>
      <c r="K398" s="100"/>
      <c r="L398" s="128"/>
      <c r="M398" s="128"/>
      <c r="N398" s="128"/>
      <c r="O398" s="128"/>
      <c r="P398" s="128"/>
      <c r="Q398" s="128"/>
      <c r="R398" s="128"/>
      <c r="S398" s="128"/>
      <c r="T398" s="128"/>
      <c r="U398" s="128"/>
      <c r="V398" s="128"/>
      <c r="W398" s="128"/>
      <c r="X398" s="128"/>
      <c r="Y398" s="128"/>
      <c r="Z398" s="128"/>
      <c r="AA398" s="128"/>
      <c r="AB398" s="128"/>
      <c r="AC398" s="130"/>
      <c r="AD398" s="20"/>
      <c r="AE398" s="20"/>
      <c r="AF398" s="89"/>
      <c r="AG398" s="90"/>
      <c r="AH398" s="90"/>
      <c r="AI398" s="90"/>
      <c r="AJ398" s="90"/>
      <c r="AK398" s="90"/>
      <c r="AL398" s="90"/>
      <c r="AM398" s="90"/>
      <c r="AN398" s="90"/>
      <c r="AO398" s="128"/>
      <c r="AP398" s="128"/>
      <c r="AQ398" s="128"/>
      <c r="AR398" s="128"/>
      <c r="AS398" s="128"/>
      <c r="AT398" s="128"/>
      <c r="AU398" s="128"/>
      <c r="AV398" s="128"/>
      <c r="AW398" s="128"/>
      <c r="AX398" s="128"/>
      <c r="AY398" s="128"/>
      <c r="AZ398" s="128"/>
      <c r="BA398" s="128"/>
      <c r="BB398" s="128"/>
      <c r="BC398" s="128"/>
      <c r="BD398" s="128"/>
      <c r="BE398" s="128"/>
      <c r="BF398" s="130"/>
      <c r="BG398" s="20"/>
      <c r="BH398" s="20"/>
      <c r="BI398" s="20"/>
      <c r="BJ398" s="20"/>
      <c r="BK398" s="20"/>
      <c r="BL398" s="20"/>
      <c r="BM398" s="20"/>
      <c r="BN398" s="20"/>
      <c r="BO398" s="20"/>
      <c r="BP398" s="20"/>
      <c r="BQ398" s="20"/>
      <c r="BR398" s="20"/>
      <c r="BS398" s="20"/>
      <c r="BT398" s="20"/>
      <c r="BU398" s="20"/>
      <c r="BV398" s="20"/>
      <c r="BW398" s="20"/>
    </row>
    <row r="399" s="20" customFormat="1" ht="4.5" customHeight="1">
      <c r="B399" s="169"/>
    </row>
    <row r="400" s="20" customFormat="1" ht="4.5" customHeight="1" thickBot="1">
      <c r="B400" s="169"/>
    </row>
    <row r="401" spans="1:75" s="5" customFormat="1" ht="13.5" customHeight="1">
      <c r="A401" s="20"/>
      <c r="B401" s="169"/>
      <c r="C401" s="131" t="s">
        <v>48</v>
      </c>
      <c r="D401" s="87"/>
      <c r="E401" s="87"/>
      <c r="F401" s="133"/>
      <c r="G401" s="134"/>
      <c r="H401" s="24"/>
      <c r="I401" s="24"/>
      <c r="J401" s="137" t="s">
        <v>49</v>
      </c>
      <c r="K401" s="138"/>
      <c r="L401" s="138"/>
      <c r="M401" s="139"/>
      <c r="N401" s="143"/>
      <c r="O401" s="105"/>
      <c r="P401" s="105"/>
      <c r="Q401" s="105"/>
      <c r="R401" s="145" t="s">
        <v>50</v>
      </c>
      <c r="S401" s="145"/>
      <c r="T401" s="105"/>
      <c r="U401" s="105"/>
      <c r="V401" s="145" t="s">
        <v>51</v>
      </c>
      <c r="W401" s="145"/>
      <c r="X401" s="105"/>
      <c r="Y401" s="105"/>
      <c r="Z401" s="107" t="s">
        <v>52</v>
      </c>
      <c r="AA401" s="108"/>
      <c r="AB401" s="20"/>
      <c r="AC401" s="111" t="s">
        <v>61</v>
      </c>
      <c r="AD401" s="112"/>
      <c r="AE401" s="112"/>
      <c r="AF401" s="112"/>
      <c r="AG401" s="112"/>
      <c r="AH401" s="112"/>
      <c r="AI401" s="112"/>
      <c r="AJ401" s="112"/>
      <c r="AK401" s="112"/>
      <c r="AL401" s="112"/>
      <c r="AM401" s="112"/>
      <c r="AN401" s="151"/>
      <c r="AO401" s="152"/>
      <c r="AP401" s="152"/>
      <c r="AQ401" s="152"/>
      <c r="AR401" s="152"/>
      <c r="AS401" s="152"/>
      <c r="AT401" s="152"/>
      <c r="AU401" s="152"/>
      <c r="AV401" s="152"/>
      <c r="AW401" s="152"/>
      <c r="AX401" s="152"/>
      <c r="AY401" s="152"/>
      <c r="AZ401" s="152"/>
      <c r="BA401" s="152"/>
      <c r="BB401" s="152"/>
      <c r="BC401" s="152"/>
      <c r="BD401" s="152"/>
      <c r="BE401" s="152"/>
      <c r="BF401" s="152"/>
      <c r="BG401" s="153"/>
      <c r="BH401" s="20"/>
      <c r="BI401" s="20"/>
      <c r="BJ401" s="20"/>
      <c r="BK401" s="20"/>
      <c r="BL401" s="20"/>
      <c r="BM401" s="20"/>
      <c r="BN401" s="20"/>
      <c r="BO401" s="20"/>
      <c r="BP401" s="20"/>
      <c r="BQ401" s="20"/>
      <c r="BR401" s="20"/>
      <c r="BS401" s="20"/>
      <c r="BT401" s="20"/>
      <c r="BU401" s="20"/>
      <c r="BV401" s="20"/>
      <c r="BW401" s="20"/>
    </row>
    <row r="402" spans="1:75" s="5" customFormat="1" ht="14.25" thickBot="1">
      <c r="A402" s="20"/>
      <c r="B402" s="169"/>
      <c r="C402" s="132"/>
      <c r="D402" s="90"/>
      <c r="E402" s="90"/>
      <c r="F402" s="135"/>
      <c r="G402" s="136"/>
      <c r="H402" s="24"/>
      <c r="I402" s="24"/>
      <c r="J402" s="140"/>
      <c r="K402" s="141"/>
      <c r="L402" s="141"/>
      <c r="M402" s="142"/>
      <c r="N402" s="144"/>
      <c r="O402" s="106"/>
      <c r="P402" s="106"/>
      <c r="Q402" s="106"/>
      <c r="R402" s="146"/>
      <c r="S402" s="146"/>
      <c r="T402" s="106"/>
      <c r="U402" s="106"/>
      <c r="V402" s="146"/>
      <c r="W402" s="146"/>
      <c r="X402" s="106"/>
      <c r="Y402" s="106"/>
      <c r="Z402" s="109"/>
      <c r="AA402" s="110"/>
      <c r="AB402" s="20"/>
      <c r="AC402" s="113"/>
      <c r="AD402" s="114"/>
      <c r="AE402" s="114"/>
      <c r="AF402" s="114"/>
      <c r="AG402" s="114"/>
      <c r="AH402" s="114"/>
      <c r="AI402" s="114"/>
      <c r="AJ402" s="114"/>
      <c r="AK402" s="114"/>
      <c r="AL402" s="114"/>
      <c r="AM402" s="114"/>
      <c r="AN402" s="154"/>
      <c r="AO402" s="155"/>
      <c r="AP402" s="155"/>
      <c r="AQ402" s="155"/>
      <c r="AR402" s="155"/>
      <c r="AS402" s="155"/>
      <c r="AT402" s="155"/>
      <c r="AU402" s="155"/>
      <c r="AV402" s="155"/>
      <c r="AW402" s="155"/>
      <c r="AX402" s="155"/>
      <c r="AY402" s="155"/>
      <c r="AZ402" s="155"/>
      <c r="BA402" s="155"/>
      <c r="BB402" s="155"/>
      <c r="BC402" s="155"/>
      <c r="BD402" s="155"/>
      <c r="BE402" s="155"/>
      <c r="BF402" s="155"/>
      <c r="BG402" s="156"/>
      <c r="BH402" s="20"/>
      <c r="BI402" s="20"/>
      <c r="BJ402" s="20"/>
      <c r="BK402" s="20"/>
      <c r="BL402" s="20"/>
      <c r="BM402" s="20"/>
      <c r="BN402" s="20"/>
      <c r="BO402" s="20"/>
      <c r="BP402" s="20"/>
      <c r="BQ402" s="20"/>
      <c r="BR402" s="20"/>
      <c r="BS402" s="20"/>
      <c r="BT402" s="20"/>
      <c r="BU402" s="20"/>
      <c r="BV402" s="20"/>
      <c r="BW402" s="20"/>
    </row>
    <row r="403" spans="2:29" s="20" customFormat="1" ht="4.5" customHeight="1" thickBot="1">
      <c r="B403" s="169"/>
      <c r="Z403" s="25"/>
      <c r="AA403" s="25"/>
      <c r="AB403" s="25"/>
      <c r="AC403" s="25"/>
    </row>
    <row r="404" spans="1:75" s="5" customFormat="1" ht="13.5" customHeight="1">
      <c r="A404" s="20"/>
      <c r="B404" s="169"/>
      <c r="C404" s="80" t="s">
        <v>64</v>
      </c>
      <c r="D404" s="81"/>
      <c r="E404" s="81"/>
      <c r="F404" s="81"/>
      <c r="G404" s="81"/>
      <c r="H404" s="81"/>
      <c r="I404" s="81"/>
      <c r="J404" s="81"/>
      <c r="K404" s="82"/>
      <c r="L404" s="149"/>
      <c r="M404" s="147"/>
      <c r="N404" s="147"/>
      <c r="O404" s="147"/>
      <c r="P404" s="122" t="s">
        <v>50</v>
      </c>
      <c r="Q404" s="122"/>
      <c r="R404" s="147"/>
      <c r="S404" s="147"/>
      <c r="T404" s="122" t="s">
        <v>62</v>
      </c>
      <c r="U404" s="122"/>
      <c r="V404" s="147"/>
      <c r="W404" s="147"/>
      <c r="X404" s="122" t="s">
        <v>63</v>
      </c>
      <c r="Y404" s="123"/>
      <c r="Z404" s="20"/>
      <c r="AA404" s="20"/>
      <c r="AB404" s="20"/>
      <c r="AC404" s="20"/>
      <c r="AD404" s="20"/>
      <c r="AE404" s="20"/>
      <c r="AF404" s="86" t="s">
        <v>65</v>
      </c>
      <c r="AG404" s="87"/>
      <c r="AH404" s="87"/>
      <c r="AI404" s="87"/>
      <c r="AJ404" s="87"/>
      <c r="AK404" s="87"/>
      <c r="AL404" s="87"/>
      <c r="AM404" s="87"/>
      <c r="AN404" s="88"/>
      <c r="AO404" s="149"/>
      <c r="AP404" s="147"/>
      <c r="AQ404" s="147"/>
      <c r="AR404" s="122" t="s">
        <v>0</v>
      </c>
      <c r="AS404" s="147"/>
      <c r="AT404" s="147"/>
      <c r="AU404" s="147"/>
      <c r="AV404" s="147"/>
      <c r="AW404" s="122" t="s">
        <v>0</v>
      </c>
      <c r="AX404" s="147"/>
      <c r="AY404" s="147"/>
      <c r="AZ404" s="157"/>
      <c r="BA404" s="20"/>
      <c r="BB404" s="20"/>
      <c r="BC404" s="162" t="s">
        <v>106</v>
      </c>
      <c r="BD404" s="163"/>
      <c r="BE404" s="163"/>
      <c r="BF404" s="163"/>
      <c r="BG404" s="163"/>
      <c r="BH404" s="163"/>
      <c r="BI404" s="163"/>
      <c r="BJ404" s="163"/>
      <c r="BK404" s="163"/>
      <c r="BL404" s="163"/>
      <c r="BM404" s="164"/>
      <c r="BN404" s="171"/>
      <c r="BO404" s="172"/>
      <c r="BP404" s="172"/>
      <c r="BQ404" s="172"/>
      <c r="BR404" s="172"/>
      <c r="BS404" s="172"/>
      <c r="BT404" s="172"/>
      <c r="BU404" s="173"/>
      <c r="BV404" s="20"/>
      <c r="BW404" s="20"/>
    </row>
    <row r="405" spans="1:75" s="5" customFormat="1" ht="14.25" thickBot="1">
      <c r="A405" s="20"/>
      <c r="B405" s="170"/>
      <c r="C405" s="83"/>
      <c r="D405" s="84"/>
      <c r="E405" s="84"/>
      <c r="F405" s="84"/>
      <c r="G405" s="84"/>
      <c r="H405" s="84"/>
      <c r="I405" s="84"/>
      <c r="J405" s="84"/>
      <c r="K405" s="85"/>
      <c r="L405" s="150"/>
      <c r="M405" s="148"/>
      <c r="N405" s="148"/>
      <c r="O405" s="148"/>
      <c r="P405" s="125"/>
      <c r="Q405" s="125"/>
      <c r="R405" s="148"/>
      <c r="S405" s="148"/>
      <c r="T405" s="125"/>
      <c r="U405" s="125"/>
      <c r="V405" s="148"/>
      <c r="W405" s="148"/>
      <c r="X405" s="125"/>
      <c r="Y405" s="126"/>
      <c r="Z405" s="20"/>
      <c r="AA405" s="20"/>
      <c r="AB405" s="20"/>
      <c r="AC405" s="20"/>
      <c r="AD405" s="20"/>
      <c r="AE405" s="20"/>
      <c r="AF405" s="89"/>
      <c r="AG405" s="90"/>
      <c r="AH405" s="90"/>
      <c r="AI405" s="90"/>
      <c r="AJ405" s="90"/>
      <c r="AK405" s="90"/>
      <c r="AL405" s="90"/>
      <c r="AM405" s="90"/>
      <c r="AN405" s="91"/>
      <c r="AO405" s="150"/>
      <c r="AP405" s="148"/>
      <c r="AQ405" s="148"/>
      <c r="AR405" s="125"/>
      <c r="AS405" s="148"/>
      <c r="AT405" s="148"/>
      <c r="AU405" s="148"/>
      <c r="AV405" s="148"/>
      <c r="AW405" s="125"/>
      <c r="AX405" s="148"/>
      <c r="AY405" s="148"/>
      <c r="AZ405" s="158"/>
      <c r="BA405" s="20"/>
      <c r="BB405" s="20"/>
      <c r="BC405" s="165"/>
      <c r="BD405" s="166"/>
      <c r="BE405" s="166"/>
      <c r="BF405" s="166"/>
      <c r="BG405" s="166"/>
      <c r="BH405" s="166"/>
      <c r="BI405" s="166"/>
      <c r="BJ405" s="166"/>
      <c r="BK405" s="166"/>
      <c r="BL405" s="166"/>
      <c r="BM405" s="167"/>
      <c r="BN405" s="174"/>
      <c r="BO405" s="175"/>
      <c r="BP405" s="175"/>
      <c r="BQ405" s="175"/>
      <c r="BR405" s="175"/>
      <c r="BS405" s="175"/>
      <c r="BT405" s="175"/>
      <c r="BU405" s="176"/>
      <c r="BV405" s="20"/>
      <c r="BW405" s="20"/>
    </row>
    <row r="406" s="20" customFormat="1" ht="14.25" thickBot="1"/>
    <row r="407" spans="1:75" s="5" customFormat="1" ht="13.5">
      <c r="A407" s="20"/>
      <c r="B407" s="168">
        <v>37</v>
      </c>
      <c r="C407" s="95" t="s">
        <v>40</v>
      </c>
      <c r="D407" s="95"/>
      <c r="E407" s="95"/>
      <c r="F407" s="95"/>
      <c r="G407" s="95"/>
      <c r="H407" s="95"/>
      <c r="I407" s="95"/>
      <c r="J407" s="95"/>
      <c r="K407" s="96"/>
      <c r="L407" s="101" t="s">
        <v>41</v>
      </c>
      <c r="M407" s="101"/>
      <c r="N407" s="101"/>
      <c r="O407" s="101"/>
      <c r="P407" s="101"/>
      <c r="Q407" s="101"/>
      <c r="R407" s="101"/>
      <c r="S407" s="101"/>
      <c r="T407" s="101"/>
      <c r="U407" s="101" t="s">
        <v>42</v>
      </c>
      <c r="V407" s="101"/>
      <c r="W407" s="101"/>
      <c r="X407" s="101"/>
      <c r="Y407" s="101"/>
      <c r="Z407" s="101"/>
      <c r="AA407" s="101"/>
      <c r="AB407" s="101"/>
      <c r="AC407" s="102"/>
      <c r="AD407" s="20"/>
      <c r="AE407" s="20"/>
      <c r="AF407" s="86" t="s">
        <v>43</v>
      </c>
      <c r="AG407" s="87"/>
      <c r="AH407" s="87"/>
      <c r="AI407" s="87"/>
      <c r="AJ407" s="87"/>
      <c r="AK407" s="87"/>
      <c r="AL407" s="87"/>
      <c r="AM407" s="87"/>
      <c r="AN407" s="87"/>
      <c r="AO407" s="101" t="s">
        <v>44</v>
      </c>
      <c r="AP407" s="101"/>
      <c r="AQ407" s="101"/>
      <c r="AR407" s="101"/>
      <c r="AS407" s="101"/>
      <c r="AT407" s="101"/>
      <c r="AU407" s="101"/>
      <c r="AV407" s="101"/>
      <c r="AW407" s="101"/>
      <c r="AX407" s="101" t="s">
        <v>45</v>
      </c>
      <c r="AY407" s="101"/>
      <c r="AZ407" s="101"/>
      <c r="BA407" s="101"/>
      <c r="BB407" s="101"/>
      <c r="BC407" s="101"/>
      <c r="BD407" s="101"/>
      <c r="BE407" s="101"/>
      <c r="BF407" s="102"/>
      <c r="BG407" s="20"/>
      <c r="BH407" s="20"/>
      <c r="BI407" s="20"/>
      <c r="BJ407" s="20"/>
      <c r="BK407" s="20"/>
      <c r="BL407" s="20"/>
      <c r="BM407" s="20"/>
      <c r="BN407" s="20"/>
      <c r="BO407" s="20"/>
      <c r="BP407" s="20"/>
      <c r="BQ407" s="20"/>
      <c r="BR407" s="20"/>
      <c r="BS407" s="20"/>
      <c r="BT407" s="20"/>
      <c r="BU407" s="20"/>
      <c r="BV407" s="20"/>
      <c r="BW407" s="20"/>
    </row>
    <row r="408" spans="1:75" s="5" customFormat="1" ht="13.5">
      <c r="A408" s="20"/>
      <c r="B408" s="169"/>
      <c r="C408" s="97"/>
      <c r="D408" s="97"/>
      <c r="E408" s="97"/>
      <c r="F408" s="97"/>
      <c r="G408" s="97"/>
      <c r="H408" s="97"/>
      <c r="I408" s="97"/>
      <c r="J408" s="97"/>
      <c r="K408" s="98"/>
      <c r="L408" s="127"/>
      <c r="M408" s="127"/>
      <c r="N408" s="127"/>
      <c r="O408" s="127"/>
      <c r="P408" s="127"/>
      <c r="Q408" s="127"/>
      <c r="R408" s="127"/>
      <c r="S408" s="127"/>
      <c r="T408" s="127"/>
      <c r="U408" s="127"/>
      <c r="V408" s="127"/>
      <c r="W408" s="127"/>
      <c r="X408" s="127"/>
      <c r="Y408" s="127"/>
      <c r="Z408" s="127"/>
      <c r="AA408" s="127"/>
      <c r="AB408" s="127"/>
      <c r="AC408" s="129"/>
      <c r="AD408" s="20"/>
      <c r="AE408" s="20"/>
      <c r="AF408" s="103"/>
      <c r="AG408" s="104"/>
      <c r="AH408" s="104"/>
      <c r="AI408" s="104"/>
      <c r="AJ408" s="104"/>
      <c r="AK408" s="104"/>
      <c r="AL408" s="104"/>
      <c r="AM408" s="104"/>
      <c r="AN408" s="104"/>
      <c r="AO408" s="127"/>
      <c r="AP408" s="127"/>
      <c r="AQ408" s="127"/>
      <c r="AR408" s="127"/>
      <c r="AS408" s="127"/>
      <c r="AT408" s="127"/>
      <c r="AU408" s="127"/>
      <c r="AV408" s="127"/>
      <c r="AW408" s="127"/>
      <c r="AX408" s="127"/>
      <c r="AY408" s="127"/>
      <c r="AZ408" s="127"/>
      <c r="BA408" s="127"/>
      <c r="BB408" s="127"/>
      <c r="BC408" s="127"/>
      <c r="BD408" s="127"/>
      <c r="BE408" s="127"/>
      <c r="BF408" s="129"/>
      <c r="BG408" s="20"/>
      <c r="BH408" s="20"/>
      <c r="BI408" s="20"/>
      <c r="BJ408" s="20"/>
      <c r="BK408" s="20"/>
      <c r="BL408" s="20"/>
      <c r="BM408" s="20"/>
      <c r="BN408" s="20"/>
      <c r="BO408" s="20"/>
      <c r="BP408" s="20"/>
      <c r="BQ408" s="20"/>
      <c r="BR408" s="20"/>
      <c r="BS408" s="20"/>
      <c r="BT408" s="20"/>
      <c r="BU408" s="20"/>
      <c r="BV408" s="20"/>
      <c r="BW408" s="20"/>
    </row>
    <row r="409" spans="1:75" s="5" customFormat="1" ht="14.25" thickBot="1">
      <c r="A409" s="20"/>
      <c r="B409" s="169"/>
      <c r="C409" s="99"/>
      <c r="D409" s="99"/>
      <c r="E409" s="99"/>
      <c r="F409" s="99"/>
      <c r="G409" s="99"/>
      <c r="H409" s="99"/>
      <c r="I409" s="99"/>
      <c r="J409" s="99"/>
      <c r="K409" s="100"/>
      <c r="L409" s="128"/>
      <c r="M409" s="128"/>
      <c r="N409" s="128"/>
      <c r="O409" s="128"/>
      <c r="P409" s="128"/>
      <c r="Q409" s="128"/>
      <c r="R409" s="128"/>
      <c r="S409" s="128"/>
      <c r="T409" s="128"/>
      <c r="U409" s="128"/>
      <c r="V409" s="128"/>
      <c r="W409" s="128"/>
      <c r="X409" s="128"/>
      <c r="Y409" s="128"/>
      <c r="Z409" s="128"/>
      <c r="AA409" s="128"/>
      <c r="AB409" s="128"/>
      <c r="AC409" s="130"/>
      <c r="AD409" s="20"/>
      <c r="AE409" s="20"/>
      <c r="AF409" s="89"/>
      <c r="AG409" s="90"/>
      <c r="AH409" s="90"/>
      <c r="AI409" s="90"/>
      <c r="AJ409" s="90"/>
      <c r="AK409" s="90"/>
      <c r="AL409" s="90"/>
      <c r="AM409" s="90"/>
      <c r="AN409" s="90"/>
      <c r="AO409" s="128"/>
      <c r="AP409" s="128"/>
      <c r="AQ409" s="128"/>
      <c r="AR409" s="128"/>
      <c r="AS409" s="128"/>
      <c r="AT409" s="128"/>
      <c r="AU409" s="128"/>
      <c r="AV409" s="128"/>
      <c r="AW409" s="128"/>
      <c r="AX409" s="128"/>
      <c r="AY409" s="128"/>
      <c r="AZ409" s="128"/>
      <c r="BA409" s="128"/>
      <c r="BB409" s="128"/>
      <c r="BC409" s="128"/>
      <c r="BD409" s="128"/>
      <c r="BE409" s="128"/>
      <c r="BF409" s="130"/>
      <c r="BG409" s="20"/>
      <c r="BH409" s="20"/>
      <c r="BI409" s="20"/>
      <c r="BJ409" s="20"/>
      <c r="BK409" s="20"/>
      <c r="BL409" s="20"/>
      <c r="BM409" s="20"/>
      <c r="BN409" s="20"/>
      <c r="BO409" s="20"/>
      <c r="BP409" s="20"/>
      <c r="BQ409" s="20"/>
      <c r="BR409" s="20"/>
      <c r="BS409" s="20"/>
      <c r="BT409" s="20"/>
      <c r="BU409" s="20"/>
      <c r="BV409" s="20"/>
      <c r="BW409" s="20"/>
    </row>
    <row r="410" s="20" customFormat="1" ht="4.5" customHeight="1">
      <c r="B410" s="169"/>
    </row>
    <row r="411" s="20" customFormat="1" ht="4.5" customHeight="1" thickBot="1">
      <c r="B411" s="169"/>
    </row>
    <row r="412" spans="1:75" s="5" customFormat="1" ht="13.5" customHeight="1">
      <c r="A412" s="20"/>
      <c r="B412" s="169"/>
      <c r="C412" s="131" t="s">
        <v>48</v>
      </c>
      <c r="D412" s="87"/>
      <c r="E412" s="87"/>
      <c r="F412" s="133"/>
      <c r="G412" s="134"/>
      <c r="H412" s="24"/>
      <c r="I412" s="24"/>
      <c r="J412" s="137" t="s">
        <v>49</v>
      </c>
      <c r="K412" s="138"/>
      <c r="L412" s="138"/>
      <c r="M412" s="139"/>
      <c r="N412" s="143"/>
      <c r="O412" s="105"/>
      <c r="P412" s="105"/>
      <c r="Q412" s="105"/>
      <c r="R412" s="145" t="s">
        <v>50</v>
      </c>
      <c r="S412" s="145"/>
      <c r="T412" s="105"/>
      <c r="U412" s="105"/>
      <c r="V412" s="145" t="s">
        <v>51</v>
      </c>
      <c r="W412" s="145"/>
      <c r="X412" s="105"/>
      <c r="Y412" s="105"/>
      <c r="Z412" s="107" t="s">
        <v>52</v>
      </c>
      <c r="AA412" s="108"/>
      <c r="AB412" s="20"/>
      <c r="AC412" s="111" t="s">
        <v>61</v>
      </c>
      <c r="AD412" s="112"/>
      <c r="AE412" s="112"/>
      <c r="AF412" s="112"/>
      <c r="AG412" s="112"/>
      <c r="AH412" s="112"/>
      <c r="AI412" s="112"/>
      <c r="AJ412" s="112"/>
      <c r="AK412" s="112"/>
      <c r="AL412" s="112"/>
      <c r="AM412" s="112"/>
      <c r="AN412" s="151"/>
      <c r="AO412" s="152"/>
      <c r="AP412" s="152"/>
      <c r="AQ412" s="152"/>
      <c r="AR412" s="152"/>
      <c r="AS412" s="152"/>
      <c r="AT412" s="152"/>
      <c r="AU412" s="152"/>
      <c r="AV412" s="152"/>
      <c r="AW412" s="152"/>
      <c r="AX412" s="152"/>
      <c r="AY412" s="152"/>
      <c r="AZ412" s="152"/>
      <c r="BA412" s="152"/>
      <c r="BB412" s="152"/>
      <c r="BC412" s="152"/>
      <c r="BD412" s="152"/>
      <c r="BE412" s="152"/>
      <c r="BF412" s="152"/>
      <c r="BG412" s="153"/>
      <c r="BH412" s="20"/>
      <c r="BI412" s="20"/>
      <c r="BJ412" s="20"/>
      <c r="BK412" s="20"/>
      <c r="BL412" s="20"/>
      <c r="BM412" s="20"/>
      <c r="BN412" s="20"/>
      <c r="BO412" s="20"/>
      <c r="BP412" s="20"/>
      <c r="BQ412" s="20"/>
      <c r="BR412" s="20"/>
      <c r="BS412" s="20"/>
      <c r="BT412" s="20"/>
      <c r="BU412" s="20"/>
      <c r="BV412" s="20"/>
      <c r="BW412" s="20"/>
    </row>
    <row r="413" spans="1:75" s="5" customFormat="1" ht="14.25" thickBot="1">
      <c r="A413" s="20"/>
      <c r="B413" s="169"/>
      <c r="C413" s="132"/>
      <c r="D413" s="90"/>
      <c r="E413" s="90"/>
      <c r="F413" s="135"/>
      <c r="G413" s="136"/>
      <c r="H413" s="24"/>
      <c r="I413" s="24"/>
      <c r="J413" s="140"/>
      <c r="K413" s="141"/>
      <c r="L413" s="141"/>
      <c r="M413" s="142"/>
      <c r="N413" s="144"/>
      <c r="O413" s="106"/>
      <c r="P413" s="106"/>
      <c r="Q413" s="106"/>
      <c r="R413" s="146"/>
      <c r="S413" s="146"/>
      <c r="T413" s="106"/>
      <c r="U413" s="106"/>
      <c r="V413" s="146"/>
      <c r="W413" s="146"/>
      <c r="X413" s="106"/>
      <c r="Y413" s="106"/>
      <c r="Z413" s="109"/>
      <c r="AA413" s="110"/>
      <c r="AB413" s="20"/>
      <c r="AC413" s="113"/>
      <c r="AD413" s="114"/>
      <c r="AE413" s="114"/>
      <c r="AF413" s="114"/>
      <c r="AG413" s="114"/>
      <c r="AH413" s="114"/>
      <c r="AI413" s="114"/>
      <c r="AJ413" s="114"/>
      <c r="AK413" s="114"/>
      <c r="AL413" s="114"/>
      <c r="AM413" s="114"/>
      <c r="AN413" s="154"/>
      <c r="AO413" s="155"/>
      <c r="AP413" s="155"/>
      <c r="AQ413" s="155"/>
      <c r="AR413" s="155"/>
      <c r="AS413" s="155"/>
      <c r="AT413" s="155"/>
      <c r="AU413" s="155"/>
      <c r="AV413" s="155"/>
      <c r="AW413" s="155"/>
      <c r="AX413" s="155"/>
      <c r="AY413" s="155"/>
      <c r="AZ413" s="155"/>
      <c r="BA413" s="155"/>
      <c r="BB413" s="155"/>
      <c r="BC413" s="155"/>
      <c r="BD413" s="155"/>
      <c r="BE413" s="155"/>
      <c r="BF413" s="155"/>
      <c r="BG413" s="156"/>
      <c r="BH413" s="20"/>
      <c r="BI413" s="20"/>
      <c r="BJ413" s="20"/>
      <c r="BK413" s="20"/>
      <c r="BL413" s="20"/>
      <c r="BM413" s="20"/>
      <c r="BN413" s="20"/>
      <c r="BO413" s="20"/>
      <c r="BP413" s="20"/>
      <c r="BQ413" s="20"/>
      <c r="BR413" s="20"/>
      <c r="BS413" s="20"/>
      <c r="BT413" s="20"/>
      <c r="BU413" s="20"/>
      <c r="BV413" s="20"/>
      <c r="BW413" s="20"/>
    </row>
    <row r="414" spans="2:29" s="20" customFormat="1" ht="4.5" customHeight="1" thickBot="1">
      <c r="B414" s="169"/>
      <c r="Z414" s="25"/>
      <c r="AA414" s="25"/>
      <c r="AB414" s="25"/>
      <c r="AC414" s="25"/>
    </row>
    <row r="415" spans="1:75" s="5" customFormat="1" ht="13.5" customHeight="1">
      <c r="A415" s="20"/>
      <c r="B415" s="169"/>
      <c r="C415" s="80" t="s">
        <v>64</v>
      </c>
      <c r="D415" s="81"/>
      <c r="E415" s="81"/>
      <c r="F415" s="81"/>
      <c r="G415" s="81"/>
      <c r="H415" s="81"/>
      <c r="I415" s="81"/>
      <c r="J415" s="81"/>
      <c r="K415" s="82"/>
      <c r="L415" s="149"/>
      <c r="M415" s="147"/>
      <c r="N415" s="147"/>
      <c r="O415" s="147"/>
      <c r="P415" s="122" t="s">
        <v>50</v>
      </c>
      <c r="Q415" s="122"/>
      <c r="R415" s="147"/>
      <c r="S415" s="147"/>
      <c r="T415" s="122" t="s">
        <v>62</v>
      </c>
      <c r="U415" s="122"/>
      <c r="V415" s="147"/>
      <c r="W415" s="147"/>
      <c r="X415" s="122" t="s">
        <v>63</v>
      </c>
      <c r="Y415" s="123"/>
      <c r="Z415" s="20"/>
      <c r="AA415" s="20"/>
      <c r="AB415" s="20"/>
      <c r="AC415" s="20"/>
      <c r="AD415" s="20"/>
      <c r="AE415" s="20"/>
      <c r="AF415" s="86" t="s">
        <v>65</v>
      </c>
      <c r="AG415" s="87"/>
      <c r="AH415" s="87"/>
      <c r="AI415" s="87"/>
      <c r="AJ415" s="87"/>
      <c r="AK415" s="87"/>
      <c r="AL415" s="87"/>
      <c r="AM415" s="87"/>
      <c r="AN415" s="88"/>
      <c r="AO415" s="149"/>
      <c r="AP415" s="147"/>
      <c r="AQ415" s="147"/>
      <c r="AR415" s="122" t="s">
        <v>0</v>
      </c>
      <c r="AS415" s="147"/>
      <c r="AT415" s="147"/>
      <c r="AU415" s="147"/>
      <c r="AV415" s="147"/>
      <c r="AW415" s="122" t="s">
        <v>0</v>
      </c>
      <c r="AX415" s="147"/>
      <c r="AY415" s="147"/>
      <c r="AZ415" s="157"/>
      <c r="BA415" s="20"/>
      <c r="BB415" s="20"/>
      <c r="BC415" s="162" t="s">
        <v>106</v>
      </c>
      <c r="BD415" s="163"/>
      <c r="BE415" s="163"/>
      <c r="BF415" s="163"/>
      <c r="BG415" s="163"/>
      <c r="BH415" s="163"/>
      <c r="BI415" s="163"/>
      <c r="BJ415" s="163"/>
      <c r="BK415" s="163"/>
      <c r="BL415" s="163"/>
      <c r="BM415" s="164"/>
      <c r="BN415" s="171"/>
      <c r="BO415" s="172"/>
      <c r="BP415" s="172"/>
      <c r="BQ415" s="172"/>
      <c r="BR415" s="172"/>
      <c r="BS415" s="172"/>
      <c r="BT415" s="172"/>
      <c r="BU415" s="173"/>
      <c r="BV415" s="20"/>
      <c r="BW415" s="20"/>
    </row>
    <row r="416" spans="1:75" s="5" customFormat="1" ht="14.25" thickBot="1">
      <c r="A416" s="20"/>
      <c r="B416" s="170"/>
      <c r="C416" s="83"/>
      <c r="D416" s="84"/>
      <c r="E416" s="84"/>
      <c r="F416" s="84"/>
      <c r="G416" s="84"/>
      <c r="H416" s="84"/>
      <c r="I416" s="84"/>
      <c r="J416" s="84"/>
      <c r="K416" s="85"/>
      <c r="L416" s="150"/>
      <c r="M416" s="148"/>
      <c r="N416" s="148"/>
      <c r="O416" s="148"/>
      <c r="P416" s="125"/>
      <c r="Q416" s="125"/>
      <c r="R416" s="148"/>
      <c r="S416" s="148"/>
      <c r="T416" s="125"/>
      <c r="U416" s="125"/>
      <c r="V416" s="148"/>
      <c r="W416" s="148"/>
      <c r="X416" s="125"/>
      <c r="Y416" s="126"/>
      <c r="Z416" s="20"/>
      <c r="AA416" s="20"/>
      <c r="AB416" s="20"/>
      <c r="AC416" s="20"/>
      <c r="AD416" s="20"/>
      <c r="AE416" s="20"/>
      <c r="AF416" s="89"/>
      <c r="AG416" s="90"/>
      <c r="AH416" s="90"/>
      <c r="AI416" s="90"/>
      <c r="AJ416" s="90"/>
      <c r="AK416" s="90"/>
      <c r="AL416" s="90"/>
      <c r="AM416" s="90"/>
      <c r="AN416" s="91"/>
      <c r="AO416" s="150"/>
      <c r="AP416" s="148"/>
      <c r="AQ416" s="148"/>
      <c r="AR416" s="125"/>
      <c r="AS416" s="148"/>
      <c r="AT416" s="148"/>
      <c r="AU416" s="148"/>
      <c r="AV416" s="148"/>
      <c r="AW416" s="125"/>
      <c r="AX416" s="148"/>
      <c r="AY416" s="148"/>
      <c r="AZ416" s="158"/>
      <c r="BA416" s="20"/>
      <c r="BB416" s="20"/>
      <c r="BC416" s="165"/>
      <c r="BD416" s="166"/>
      <c r="BE416" s="166"/>
      <c r="BF416" s="166"/>
      <c r="BG416" s="166"/>
      <c r="BH416" s="166"/>
      <c r="BI416" s="166"/>
      <c r="BJ416" s="166"/>
      <c r="BK416" s="166"/>
      <c r="BL416" s="166"/>
      <c r="BM416" s="167"/>
      <c r="BN416" s="174"/>
      <c r="BO416" s="175"/>
      <c r="BP416" s="175"/>
      <c r="BQ416" s="175"/>
      <c r="BR416" s="175"/>
      <c r="BS416" s="175"/>
      <c r="BT416" s="175"/>
      <c r="BU416" s="176"/>
      <c r="BV416" s="20"/>
      <c r="BW416" s="20"/>
    </row>
    <row r="417" s="20" customFormat="1" ht="14.25" thickBot="1"/>
    <row r="418" spans="1:75" s="5" customFormat="1" ht="13.5">
      <c r="A418" s="20"/>
      <c r="B418" s="168">
        <v>38</v>
      </c>
      <c r="C418" s="95" t="s">
        <v>40</v>
      </c>
      <c r="D418" s="95"/>
      <c r="E418" s="95"/>
      <c r="F418" s="95"/>
      <c r="G418" s="95"/>
      <c r="H418" s="95"/>
      <c r="I418" s="95"/>
      <c r="J418" s="95"/>
      <c r="K418" s="96"/>
      <c r="L418" s="101" t="s">
        <v>41</v>
      </c>
      <c r="M418" s="101"/>
      <c r="N418" s="101"/>
      <c r="O418" s="101"/>
      <c r="P418" s="101"/>
      <c r="Q418" s="101"/>
      <c r="R418" s="101"/>
      <c r="S418" s="101"/>
      <c r="T418" s="101"/>
      <c r="U418" s="101" t="s">
        <v>42</v>
      </c>
      <c r="V418" s="101"/>
      <c r="W418" s="101"/>
      <c r="X418" s="101"/>
      <c r="Y418" s="101"/>
      <c r="Z418" s="101"/>
      <c r="AA418" s="101"/>
      <c r="AB418" s="101"/>
      <c r="AC418" s="102"/>
      <c r="AD418" s="20"/>
      <c r="AE418" s="20"/>
      <c r="AF418" s="86" t="s">
        <v>43</v>
      </c>
      <c r="AG418" s="87"/>
      <c r="AH418" s="87"/>
      <c r="AI418" s="87"/>
      <c r="AJ418" s="87"/>
      <c r="AK418" s="87"/>
      <c r="AL418" s="87"/>
      <c r="AM418" s="87"/>
      <c r="AN418" s="87"/>
      <c r="AO418" s="101" t="s">
        <v>44</v>
      </c>
      <c r="AP418" s="101"/>
      <c r="AQ418" s="101"/>
      <c r="AR418" s="101"/>
      <c r="AS418" s="101"/>
      <c r="AT418" s="101"/>
      <c r="AU418" s="101"/>
      <c r="AV418" s="101"/>
      <c r="AW418" s="101"/>
      <c r="AX418" s="101" t="s">
        <v>45</v>
      </c>
      <c r="AY418" s="101"/>
      <c r="AZ418" s="101"/>
      <c r="BA418" s="101"/>
      <c r="BB418" s="101"/>
      <c r="BC418" s="101"/>
      <c r="BD418" s="101"/>
      <c r="BE418" s="101"/>
      <c r="BF418" s="102"/>
      <c r="BG418" s="20"/>
      <c r="BH418" s="20"/>
      <c r="BI418" s="20"/>
      <c r="BJ418" s="20"/>
      <c r="BK418" s="20"/>
      <c r="BL418" s="20"/>
      <c r="BM418" s="20"/>
      <c r="BN418" s="20"/>
      <c r="BO418" s="20"/>
      <c r="BP418" s="20"/>
      <c r="BQ418" s="20"/>
      <c r="BR418" s="20"/>
      <c r="BS418" s="20"/>
      <c r="BT418" s="20"/>
      <c r="BU418" s="20"/>
      <c r="BV418" s="20"/>
      <c r="BW418" s="20"/>
    </row>
    <row r="419" spans="1:75" s="5" customFormat="1" ht="13.5">
      <c r="A419" s="20"/>
      <c r="B419" s="169"/>
      <c r="C419" s="97"/>
      <c r="D419" s="97"/>
      <c r="E419" s="97"/>
      <c r="F419" s="97"/>
      <c r="G419" s="97"/>
      <c r="H419" s="97"/>
      <c r="I419" s="97"/>
      <c r="J419" s="97"/>
      <c r="K419" s="98"/>
      <c r="L419" s="127"/>
      <c r="M419" s="127"/>
      <c r="N419" s="127"/>
      <c r="O419" s="127"/>
      <c r="P419" s="127"/>
      <c r="Q419" s="127"/>
      <c r="R419" s="127"/>
      <c r="S419" s="127"/>
      <c r="T419" s="127"/>
      <c r="U419" s="127"/>
      <c r="V419" s="127"/>
      <c r="W419" s="127"/>
      <c r="X419" s="127"/>
      <c r="Y419" s="127"/>
      <c r="Z419" s="127"/>
      <c r="AA419" s="127"/>
      <c r="AB419" s="127"/>
      <c r="AC419" s="129"/>
      <c r="AD419" s="20"/>
      <c r="AE419" s="20"/>
      <c r="AF419" s="103"/>
      <c r="AG419" s="104"/>
      <c r="AH419" s="104"/>
      <c r="AI419" s="104"/>
      <c r="AJ419" s="104"/>
      <c r="AK419" s="104"/>
      <c r="AL419" s="104"/>
      <c r="AM419" s="104"/>
      <c r="AN419" s="104"/>
      <c r="AO419" s="127"/>
      <c r="AP419" s="127"/>
      <c r="AQ419" s="127"/>
      <c r="AR419" s="127"/>
      <c r="AS419" s="127"/>
      <c r="AT419" s="127"/>
      <c r="AU419" s="127"/>
      <c r="AV419" s="127"/>
      <c r="AW419" s="127"/>
      <c r="AX419" s="127"/>
      <c r="AY419" s="127"/>
      <c r="AZ419" s="127"/>
      <c r="BA419" s="127"/>
      <c r="BB419" s="127"/>
      <c r="BC419" s="127"/>
      <c r="BD419" s="127"/>
      <c r="BE419" s="127"/>
      <c r="BF419" s="129"/>
      <c r="BG419" s="20"/>
      <c r="BH419" s="20"/>
      <c r="BI419" s="20"/>
      <c r="BJ419" s="20"/>
      <c r="BK419" s="20"/>
      <c r="BL419" s="20"/>
      <c r="BM419" s="20"/>
      <c r="BN419" s="20"/>
      <c r="BO419" s="20"/>
      <c r="BP419" s="20"/>
      <c r="BQ419" s="20"/>
      <c r="BR419" s="20"/>
      <c r="BS419" s="20"/>
      <c r="BT419" s="20"/>
      <c r="BU419" s="20"/>
      <c r="BV419" s="20"/>
      <c r="BW419" s="20"/>
    </row>
    <row r="420" spans="1:75" s="5" customFormat="1" ht="14.25" thickBot="1">
      <c r="A420" s="20"/>
      <c r="B420" s="169"/>
      <c r="C420" s="99"/>
      <c r="D420" s="99"/>
      <c r="E420" s="99"/>
      <c r="F420" s="99"/>
      <c r="G420" s="99"/>
      <c r="H420" s="99"/>
      <c r="I420" s="99"/>
      <c r="J420" s="99"/>
      <c r="K420" s="100"/>
      <c r="L420" s="128"/>
      <c r="M420" s="128"/>
      <c r="N420" s="128"/>
      <c r="O420" s="128"/>
      <c r="P420" s="128"/>
      <c r="Q420" s="128"/>
      <c r="R420" s="128"/>
      <c r="S420" s="128"/>
      <c r="T420" s="128"/>
      <c r="U420" s="128"/>
      <c r="V420" s="128"/>
      <c r="W420" s="128"/>
      <c r="X420" s="128"/>
      <c r="Y420" s="128"/>
      <c r="Z420" s="128"/>
      <c r="AA420" s="128"/>
      <c r="AB420" s="128"/>
      <c r="AC420" s="130"/>
      <c r="AD420" s="20"/>
      <c r="AE420" s="20"/>
      <c r="AF420" s="89"/>
      <c r="AG420" s="90"/>
      <c r="AH420" s="90"/>
      <c r="AI420" s="90"/>
      <c r="AJ420" s="90"/>
      <c r="AK420" s="90"/>
      <c r="AL420" s="90"/>
      <c r="AM420" s="90"/>
      <c r="AN420" s="90"/>
      <c r="AO420" s="128"/>
      <c r="AP420" s="128"/>
      <c r="AQ420" s="128"/>
      <c r="AR420" s="128"/>
      <c r="AS420" s="128"/>
      <c r="AT420" s="128"/>
      <c r="AU420" s="128"/>
      <c r="AV420" s="128"/>
      <c r="AW420" s="128"/>
      <c r="AX420" s="128"/>
      <c r="AY420" s="128"/>
      <c r="AZ420" s="128"/>
      <c r="BA420" s="128"/>
      <c r="BB420" s="128"/>
      <c r="BC420" s="128"/>
      <c r="BD420" s="128"/>
      <c r="BE420" s="128"/>
      <c r="BF420" s="130"/>
      <c r="BG420" s="20"/>
      <c r="BH420" s="20"/>
      <c r="BI420" s="20"/>
      <c r="BJ420" s="20"/>
      <c r="BK420" s="20"/>
      <c r="BL420" s="20"/>
      <c r="BM420" s="20"/>
      <c r="BN420" s="20"/>
      <c r="BO420" s="20"/>
      <c r="BP420" s="20"/>
      <c r="BQ420" s="20"/>
      <c r="BR420" s="20"/>
      <c r="BS420" s="20"/>
      <c r="BT420" s="20"/>
      <c r="BU420" s="20"/>
      <c r="BV420" s="20"/>
      <c r="BW420" s="20"/>
    </row>
    <row r="421" s="20" customFormat="1" ht="4.5" customHeight="1">
      <c r="B421" s="169"/>
    </row>
    <row r="422" s="20" customFormat="1" ht="4.5" customHeight="1" thickBot="1">
      <c r="B422" s="169"/>
    </row>
    <row r="423" spans="1:75" s="5" customFormat="1" ht="13.5" customHeight="1">
      <c r="A423" s="20"/>
      <c r="B423" s="169"/>
      <c r="C423" s="131" t="s">
        <v>48</v>
      </c>
      <c r="D423" s="87"/>
      <c r="E423" s="87"/>
      <c r="F423" s="133"/>
      <c r="G423" s="134"/>
      <c r="H423" s="24"/>
      <c r="I423" s="24"/>
      <c r="J423" s="137" t="s">
        <v>49</v>
      </c>
      <c r="K423" s="138"/>
      <c r="L423" s="138"/>
      <c r="M423" s="139"/>
      <c r="N423" s="143"/>
      <c r="O423" s="105"/>
      <c r="P423" s="105"/>
      <c r="Q423" s="105"/>
      <c r="R423" s="145" t="s">
        <v>50</v>
      </c>
      <c r="S423" s="145"/>
      <c r="T423" s="105"/>
      <c r="U423" s="105"/>
      <c r="V423" s="145" t="s">
        <v>51</v>
      </c>
      <c r="W423" s="145"/>
      <c r="X423" s="105"/>
      <c r="Y423" s="105"/>
      <c r="Z423" s="107" t="s">
        <v>52</v>
      </c>
      <c r="AA423" s="108"/>
      <c r="AB423" s="20"/>
      <c r="AC423" s="111" t="s">
        <v>61</v>
      </c>
      <c r="AD423" s="112"/>
      <c r="AE423" s="112"/>
      <c r="AF423" s="112"/>
      <c r="AG423" s="112"/>
      <c r="AH423" s="112"/>
      <c r="AI423" s="112"/>
      <c r="AJ423" s="112"/>
      <c r="AK423" s="112"/>
      <c r="AL423" s="112"/>
      <c r="AM423" s="112"/>
      <c r="AN423" s="151"/>
      <c r="AO423" s="152"/>
      <c r="AP423" s="152"/>
      <c r="AQ423" s="152"/>
      <c r="AR423" s="152"/>
      <c r="AS423" s="152"/>
      <c r="AT423" s="152"/>
      <c r="AU423" s="152"/>
      <c r="AV423" s="152"/>
      <c r="AW423" s="152"/>
      <c r="AX423" s="152"/>
      <c r="AY423" s="152"/>
      <c r="AZ423" s="152"/>
      <c r="BA423" s="152"/>
      <c r="BB423" s="152"/>
      <c r="BC423" s="152"/>
      <c r="BD423" s="152"/>
      <c r="BE423" s="152"/>
      <c r="BF423" s="152"/>
      <c r="BG423" s="153"/>
      <c r="BH423" s="20"/>
      <c r="BI423" s="20"/>
      <c r="BJ423" s="20"/>
      <c r="BK423" s="20"/>
      <c r="BL423" s="20"/>
      <c r="BM423" s="20"/>
      <c r="BN423" s="20"/>
      <c r="BO423" s="20"/>
      <c r="BP423" s="20"/>
      <c r="BQ423" s="20"/>
      <c r="BR423" s="20"/>
      <c r="BS423" s="20"/>
      <c r="BT423" s="20"/>
      <c r="BU423" s="20"/>
      <c r="BV423" s="20"/>
      <c r="BW423" s="20"/>
    </row>
    <row r="424" spans="1:75" s="5" customFormat="1" ht="14.25" thickBot="1">
      <c r="A424" s="20"/>
      <c r="B424" s="169"/>
      <c r="C424" s="132"/>
      <c r="D424" s="90"/>
      <c r="E424" s="90"/>
      <c r="F424" s="135"/>
      <c r="G424" s="136"/>
      <c r="H424" s="24"/>
      <c r="I424" s="24"/>
      <c r="J424" s="140"/>
      <c r="K424" s="141"/>
      <c r="L424" s="141"/>
      <c r="M424" s="142"/>
      <c r="N424" s="144"/>
      <c r="O424" s="106"/>
      <c r="P424" s="106"/>
      <c r="Q424" s="106"/>
      <c r="R424" s="146"/>
      <c r="S424" s="146"/>
      <c r="T424" s="106"/>
      <c r="U424" s="106"/>
      <c r="V424" s="146"/>
      <c r="W424" s="146"/>
      <c r="X424" s="106"/>
      <c r="Y424" s="106"/>
      <c r="Z424" s="109"/>
      <c r="AA424" s="110"/>
      <c r="AB424" s="20"/>
      <c r="AC424" s="113"/>
      <c r="AD424" s="114"/>
      <c r="AE424" s="114"/>
      <c r="AF424" s="114"/>
      <c r="AG424" s="114"/>
      <c r="AH424" s="114"/>
      <c r="AI424" s="114"/>
      <c r="AJ424" s="114"/>
      <c r="AK424" s="114"/>
      <c r="AL424" s="114"/>
      <c r="AM424" s="114"/>
      <c r="AN424" s="154"/>
      <c r="AO424" s="155"/>
      <c r="AP424" s="155"/>
      <c r="AQ424" s="155"/>
      <c r="AR424" s="155"/>
      <c r="AS424" s="155"/>
      <c r="AT424" s="155"/>
      <c r="AU424" s="155"/>
      <c r="AV424" s="155"/>
      <c r="AW424" s="155"/>
      <c r="AX424" s="155"/>
      <c r="AY424" s="155"/>
      <c r="AZ424" s="155"/>
      <c r="BA424" s="155"/>
      <c r="BB424" s="155"/>
      <c r="BC424" s="155"/>
      <c r="BD424" s="155"/>
      <c r="BE424" s="155"/>
      <c r="BF424" s="155"/>
      <c r="BG424" s="156"/>
      <c r="BH424" s="20"/>
      <c r="BI424" s="20"/>
      <c r="BJ424" s="20"/>
      <c r="BK424" s="20"/>
      <c r="BL424" s="20"/>
      <c r="BM424" s="20"/>
      <c r="BN424" s="20"/>
      <c r="BO424" s="20"/>
      <c r="BP424" s="20"/>
      <c r="BQ424" s="20"/>
      <c r="BR424" s="20"/>
      <c r="BS424" s="20"/>
      <c r="BT424" s="20"/>
      <c r="BU424" s="20"/>
      <c r="BV424" s="20"/>
      <c r="BW424" s="20"/>
    </row>
    <row r="425" spans="2:29" s="20" customFormat="1" ht="4.5" customHeight="1" thickBot="1">
      <c r="B425" s="169"/>
      <c r="Z425" s="25"/>
      <c r="AA425" s="25"/>
      <c r="AB425" s="25"/>
      <c r="AC425" s="25"/>
    </row>
    <row r="426" spans="1:75" s="5" customFormat="1" ht="13.5" customHeight="1">
      <c r="A426" s="20"/>
      <c r="B426" s="169"/>
      <c r="C426" s="80" t="s">
        <v>64</v>
      </c>
      <c r="D426" s="81"/>
      <c r="E426" s="81"/>
      <c r="F426" s="81"/>
      <c r="G426" s="81"/>
      <c r="H426" s="81"/>
      <c r="I426" s="81"/>
      <c r="J426" s="81"/>
      <c r="K426" s="82"/>
      <c r="L426" s="149"/>
      <c r="M426" s="147"/>
      <c r="N426" s="147"/>
      <c r="O426" s="147"/>
      <c r="P426" s="122" t="s">
        <v>50</v>
      </c>
      <c r="Q426" s="122"/>
      <c r="R426" s="147"/>
      <c r="S426" s="147"/>
      <c r="T426" s="122" t="s">
        <v>62</v>
      </c>
      <c r="U426" s="122"/>
      <c r="V426" s="147"/>
      <c r="W426" s="147"/>
      <c r="X426" s="122" t="s">
        <v>63</v>
      </c>
      <c r="Y426" s="123"/>
      <c r="Z426" s="20"/>
      <c r="AA426" s="20"/>
      <c r="AB426" s="20"/>
      <c r="AC426" s="20"/>
      <c r="AD426" s="20"/>
      <c r="AE426" s="20"/>
      <c r="AF426" s="86" t="s">
        <v>65</v>
      </c>
      <c r="AG426" s="87"/>
      <c r="AH426" s="87"/>
      <c r="AI426" s="87"/>
      <c r="AJ426" s="87"/>
      <c r="AK426" s="87"/>
      <c r="AL426" s="87"/>
      <c r="AM426" s="87"/>
      <c r="AN426" s="88"/>
      <c r="AO426" s="149"/>
      <c r="AP426" s="147"/>
      <c r="AQ426" s="147"/>
      <c r="AR426" s="122" t="s">
        <v>0</v>
      </c>
      <c r="AS426" s="147"/>
      <c r="AT426" s="147"/>
      <c r="AU426" s="147"/>
      <c r="AV426" s="147"/>
      <c r="AW426" s="122" t="s">
        <v>0</v>
      </c>
      <c r="AX426" s="147"/>
      <c r="AY426" s="147"/>
      <c r="AZ426" s="157"/>
      <c r="BA426" s="20"/>
      <c r="BB426" s="20"/>
      <c r="BC426" s="162" t="s">
        <v>106</v>
      </c>
      <c r="BD426" s="163"/>
      <c r="BE426" s="163"/>
      <c r="BF426" s="163"/>
      <c r="BG426" s="163"/>
      <c r="BH426" s="163"/>
      <c r="BI426" s="163"/>
      <c r="BJ426" s="163"/>
      <c r="BK426" s="163"/>
      <c r="BL426" s="163"/>
      <c r="BM426" s="164"/>
      <c r="BN426" s="171"/>
      <c r="BO426" s="172"/>
      <c r="BP426" s="172"/>
      <c r="BQ426" s="172"/>
      <c r="BR426" s="172"/>
      <c r="BS426" s="172"/>
      <c r="BT426" s="172"/>
      <c r="BU426" s="173"/>
      <c r="BV426" s="20"/>
      <c r="BW426" s="20"/>
    </row>
    <row r="427" spans="1:75" s="5" customFormat="1" ht="14.25" thickBot="1">
      <c r="A427" s="20"/>
      <c r="B427" s="170"/>
      <c r="C427" s="83"/>
      <c r="D427" s="84"/>
      <c r="E427" s="84"/>
      <c r="F427" s="84"/>
      <c r="G427" s="84"/>
      <c r="H427" s="84"/>
      <c r="I427" s="84"/>
      <c r="J427" s="84"/>
      <c r="K427" s="85"/>
      <c r="L427" s="150"/>
      <c r="M427" s="148"/>
      <c r="N427" s="148"/>
      <c r="O427" s="148"/>
      <c r="P427" s="125"/>
      <c r="Q427" s="125"/>
      <c r="R427" s="148"/>
      <c r="S427" s="148"/>
      <c r="T427" s="125"/>
      <c r="U427" s="125"/>
      <c r="V427" s="148"/>
      <c r="W427" s="148"/>
      <c r="X427" s="125"/>
      <c r="Y427" s="126"/>
      <c r="Z427" s="20"/>
      <c r="AA427" s="20"/>
      <c r="AB427" s="20"/>
      <c r="AC427" s="20"/>
      <c r="AD427" s="20"/>
      <c r="AE427" s="20"/>
      <c r="AF427" s="89"/>
      <c r="AG427" s="90"/>
      <c r="AH427" s="90"/>
      <c r="AI427" s="90"/>
      <c r="AJ427" s="90"/>
      <c r="AK427" s="90"/>
      <c r="AL427" s="90"/>
      <c r="AM427" s="90"/>
      <c r="AN427" s="91"/>
      <c r="AO427" s="150"/>
      <c r="AP427" s="148"/>
      <c r="AQ427" s="148"/>
      <c r="AR427" s="125"/>
      <c r="AS427" s="148"/>
      <c r="AT427" s="148"/>
      <c r="AU427" s="148"/>
      <c r="AV427" s="148"/>
      <c r="AW427" s="125"/>
      <c r="AX427" s="148"/>
      <c r="AY427" s="148"/>
      <c r="AZ427" s="158"/>
      <c r="BA427" s="20"/>
      <c r="BB427" s="20"/>
      <c r="BC427" s="165"/>
      <c r="BD427" s="166"/>
      <c r="BE427" s="166"/>
      <c r="BF427" s="166"/>
      <c r="BG427" s="166"/>
      <c r="BH427" s="166"/>
      <c r="BI427" s="166"/>
      <c r="BJ427" s="166"/>
      <c r="BK427" s="166"/>
      <c r="BL427" s="166"/>
      <c r="BM427" s="167"/>
      <c r="BN427" s="174"/>
      <c r="BO427" s="175"/>
      <c r="BP427" s="175"/>
      <c r="BQ427" s="175"/>
      <c r="BR427" s="175"/>
      <c r="BS427" s="175"/>
      <c r="BT427" s="175"/>
      <c r="BU427" s="176"/>
      <c r="BV427" s="20"/>
      <c r="BW427" s="20"/>
    </row>
    <row r="428" s="20" customFormat="1" ht="14.25" thickBot="1"/>
    <row r="429" spans="1:75" s="5" customFormat="1" ht="13.5">
      <c r="A429" s="20"/>
      <c r="B429" s="168">
        <v>39</v>
      </c>
      <c r="C429" s="95" t="s">
        <v>40</v>
      </c>
      <c r="D429" s="95"/>
      <c r="E429" s="95"/>
      <c r="F429" s="95"/>
      <c r="G429" s="95"/>
      <c r="H429" s="95"/>
      <c r="I429" s="95"/>
      <c r="J429" s="95"/>
      <c r="K429" s="96"/>
      <c r="L429" s="101" t="s">
        <v>41</v>
      </c>
      <c r="M429" s="101"/>
      <c r="N429" s="101"/>
      <c r="O429" s="101"/>
      <c r="P429" s="101"/>
      <c r="Q429" s="101"/>
      <c r="R429" s="101"/>
      <c r="S429" s="101"/>
      <c r="T429" s="101"/>
      <c r="U429" s="101" t="s">
        <v>42</v>
      </c>
      <c r="V429" s="101"/>
      <c r="W429" s="101"/>
      <c r="X429" s="101"/>
      <c r="Y429" s="101"/>
      <c r="Z429" s="101"/>
      <c r="AA429" s="101"/>
      <c r="AB429" s="101"/>
      <c r="AC429" s="102"/>
      <c r="AD429" s="20"/>
      <c r="AE429" s="20"/>
      <c r="AF429" s="86" t="s">
        <v>43</v>
      </c>
      <c r="AG429" s="87"/>
      <c r="AH429" s="87"/>
      <c r="AI429" s="87"/>
      <c r="AJ429" s="87"/>
      <c r="AK429" s="87"/>
      <c r="AL429" s="87"/>
      <c r="AM429" s="87"/>
      <c r="AN429" s="87"/>
      <c r="AO429" s="101" t="s">
        <v>44</v>
      </c>
      <c r="AP429" s="101"/>
      <c r="AQ429" s="101"/>
      <c r="AR429" s="101"/>
      <c r="AS429" s="101"/>
      <c r="AT429" s="101"/>
      <c r="AU429" s="101"/>
      <c r="AV429" s="101"/>
      <c r="AW429" s="101"/>
      <c r="AX429" s="101" t="s">
        <v>45</v>
      </c>
      <c r="AY429" s="101"/>
      <c r="AZ429" s="101"/>
      <c r="BA429" s="101"/>
      <c r="BB429" s="101"/>
      <c r="BC429" s="101"/>
      <c r="BD429" s="101"/>
      <c r="BE429" s="101"/>
      <c r="BF429" s="102"/>
      <c r="BG429" s="20"/>
      <c r="BH429" s="20"/>
      <c r="BI429" s="20"/>
      <c r="BJ429" s="20"/>
      <c r="BK429" s="20"/>
      <c r="BL429" s="20"/>
      <c r="BM429" s="20"/>
      <c r="BN429" s="20"/>
      <c r="BO429" s="20"/>
      <c r="BP429" s="20"/>
      <c r="BQ429" s="20"/>
      <c r="BR429" s="20"/>
      <c r="BS429" s="20"/>
      <c r="BT429" s="20"/>
      <c r="BU429" s="20"/>
      <c r="BV429" s="20"/>
      <c r="BW429" s="20"/>
    </row>
    <row r="430" spans="1:75" s="5" customFormat="1" ht="13.5">
      <c r="A430" s="20"/>
      <c r="B430" s="169"/>
      <c r="C430" s="97"/>
      <c r="D430" s="97"/>
      <c r="E430" s="97"/>
      <c r="F430" s="97"/>
      <c r="G430" s="97"/>
      <c r="H430" s="97"/>
      <c r="I430" s="97"/>
      <c r="J430" s="97"/>
      <c r="K430" s="98"/>
      <c r="L430" s="127"/>
      <c r="M430" s="127"/>
      <c r="N430" s="127"/>
      <c r="O430" s="127"/>
      <c r="P430" s="127"/>
      <c r="Q430" s="127"/>
      <c r="R430" s="127"/>
      <c r="S430" s="127"/>
      <c r="T430" s="127"/>
      <c r="U430" s="127"/>
      <c r="V430" s="127"/>
      <c r="W430" s="127"/>
      <c r="X430" s="127"/>
      <c r="Y430" s="127"/>
      <c r="Z430" s="127"/>
      <c r="AA430" s="127"/>
      <c r="AB430" s="127"/>
      <c r="AC430" s="129"/>
      <c r="AD430" s="20"/>
      <c r="AE430" s="20"/>
      <c r="AF430" s="103"/>
      <c r="AG430" s="104"/>
      <c r="AH430" s="104"/>
      <c r="AI430" s="104"/>
      <c r="AJ430" s="104"/>
      <c r="AK430" s="104"/>
      <c r="AL430" s="104"/>
      <c r="AM430" s="104"/>
      <c r="AN430" s="104"/>
      <c r="AO430" s="127"/>
      <c r="AP430" s="127"/>
      <c r="AQ430" s="127"/>
      <c r="AR430" s="127"/>
      <c r="AS430" s="127"/>
      <c r="AT430" s="127"/>
      <c r="AU430" s="127"/>
      <c r="AV430" s="127"/>
      <c r="AW430" s="127"/>
      <c r="AX430" s="127"/>
      <c r="AY430" s="127"/>
      <c r="AZ430" s="127"/>
      <c r="BA430" s="127"/>
      <c r="BB430" s="127"/>
      <c r="BC430" s="127"/>
      <c r="BD430" s="127"/>
      <c r="BE430" s="127"/>
      <c r="BF430" s="129"/>
      <c r="BG430" s="20"/>
      <c r="BH430" s="20"/>
      <c r="BI430" s="20"/>
      <c r="BJ430" s="20"/>
      <c r="BK430" s="20"/>
      <c r="BL430" s="20"/>
      <c r="BM430" s="20"/>
      <c r="BN430" s="20"/>
      <c r="BO430" s="20"/>
      <c r="BP430" s="20"/>
      <c r="BQ430" s="20"/>
      <c r="BR430" s="20"/>
      <c r="BS430" s="20"/>
      <c r="BT430" s="20"/>
      <c r="BU430" s="20"/>
      <c r="BV430" s="20"/>
      <c r="BW430" s="20"/>
    </row>
    <row r="431" spans="1:75" s="5" customFormat="1" ht="14.25" thickBot="1">
      <c r="A431" s="20"/>
      <c r="B431" s="169"/>
      <c r="C431" s="99"/>
      <c r="D431" s="99"/>
      <c r="E431" s="99"/>
      <c r="F431" s="99"/>
      <c r="G431" s="99"/>
      <c r="H431" s="99"/>
      <c r="I431" s="99"/>
      <c r="J431" s="99"/>
      <c r="K431" s="100"/>
      <c r="L431" s="128"/>
      <c r="M431" s="128"/>
      <c r="N431" s="128"/>
      <c r="O431" s="128"/>
      <c r="P431" s="128"/>
      <c r="Q431" s="128"/>
      <c r="R431" s="128"/>
      <c r="S431" s="128"/>
      <c r="T431" s="128"/>
      <c r="U431" s="128"/>
      <c r="V431" s="128"/>
      <c r="W431" s="128"/>
      <c r="X431" s="128"/>
      <c r="Y431" s="128"/>
      <c r="Z431" s="128"/>
      <c r="AA431" s="128"/>
      <c r="AB431" s="128"/>
      <c r="AC431" s="130"/>
      <c r="AD431" s="20"/>
      <c r="AE431" s="20"/>
      <c r="AF431" s="89"/>
      <c r="AG431" s="90"/>
      <c r="AH431" s="90"/>
      <c r="AI431" s="90"/>
      <c r="AJ431" s="90"/>
      <c r="AK431" s="90"/>
      <c r="AL431" s="90"/>
      <c r="AM431" s="90"/>
      <c r="AN431" s="90"/>
      <c r="AO431" s="128"/>
      <c r="AP431" s="128"/>
      <c r="AQ431" s="128"/>
      <c r="AR431" s="128"/>
      <c r="AS431" s="128"/>
      <c r="AT431" s="128"/>
      <c r="AU431" s="128"/>
      <c r="AV431" s="128"/>
      <c r="AW431" s="128"/>
      <c r="AX431" s="128"/>
      <c r="AY431" s="128"/>
      <c r="AZ431" s="128"/>
      <c r="BA431" s="128"/>
      <c r="BB431" s="128"/>
      <c r="BC431" s="128"/>
      <c r="BD431" s="128"/>
      <c r="BE431" s="128"/>
      <c r="BF431" s="130"/>
      <c r="BG431" s="20"/>
      <c r="BH431" s="20"/>
      <c r="BI431" s="20"/>
      <c r="BJ431" s="20"/>
      <c r="BK431" s="20"/>
      <c r="BL431" s="20"/>
      <c r="BM431" s="20"/>
      <c r="BN431" s="20"/>
      <c r="BO431" s="20"/>
      <c r="BP431" s="20"/>
      <c r="BQ431" s="20"/>
      <c r="BR431" s="20"/>
      <c r="BS431" s="20"/>
      <c r="BT431" s="20"/>
      <c r="BU431" s="20"/>
      <c r="BV431" s="20"/>
      <c r="BW431" s="20"/>
    </row>
    <row r="432" s="20" customFormat="1" ht="4.5" customHeight="1">
      <c r="B432" s="169"/>
    </row>
    <row r="433" s="20" customFormat="1" ht="4.5" customHeight="1" thickBot="1">
      <c r="B433" s="169"/>
    </row>
    <row r="434" spans="1:75" s="5" customFormat="1" ht="13.5" customHeight="1">
      <c r="A434" s="20"/>
      <c r="B434" s="169"/>
      <c r="C434" s="131" t="s">
        <v>48</v>
      </c>
      <c r="D434" s="87"/>
      <c r="E434" s="87"/>
      <c r="F434" s="133"/>
      <c r="G434" s="134"/>
      <c r="H434" s="24"/>
      <c r="I434" s="24"/>
      <c r="J434" s="137" t="s">
        <v>49</v>
      </c>
      <c r="K434" s="138"/>
      <c r="L434" s="138"/>
      <c r="M434" s="139"/>
      <c r="N434" s="143"/>
      <c r="O434" s="105"/>
      <c r="P434" s="105"/>
      <c r="Q434" s="105"/>
      <c r="R434" s="145" t="s">
        <v>50</v>
      </c>
      <c r="S434" s="145"/>
      <c r="T434" s="105"/>
      <c r="U434" s="105"/>
      <c r="V434" s="145" t="s">
        <v>51</v>
      </c>
      <c r="W434" s="145"/>
      <c r="X434" s="105"/>
      <c r="Y434" s="105"/>
      <c r="Z434" s="107" t="s">
        <v>52</v>
      </c>
      <c r="AA434" s="108"/>
      <c r="AB434" s="20"/>
      <c r="AC434" s="111" t="s">
        <v>61</v>
      </c>
      <c r="AD434" s="112"/>
      <c r="AE434" s="112"/>
      <c r="AF434" s="112"/>
      <c r="AG434" s="112"/>
      <c r="AH434" s="112"/>
      <c r="AI434" s="112"/>
      <c r="AJ434" s="112"/>
      <c r="AK434" s="112"/>
      <c r="AL434" s="112"/>
      <c r="AM434" s="112"/>
      <c r="AN434" s="151"/>
      <c r="AO434" s="152"/>
      <c r="AP434" s="152"/>
      <c r="AQ434" s="152"/>
      <c r="AR434" s="152"/>
      <c r="AS434" s="152"/>
      <c r="AT434" s="152"/>
      <c r="AU434" s="152"/>
      <c r="AV434" s="152"/>
      <c r="AW434" s="152"/>
      <c r="AX434" s="152"/>
      <c r="AY434" s="152"/>
      <c r="AZ434" s="152"/>
      <c r="BA434" s="152"/>
      <c r="BB434" s="152"/>
      <c r="BC434" s="152"/>
      <c r="BD434" s="152"/>
      <c r="BE434" s="152"/>
      <c r="BF434" s="152"/>
      <c r="BG434" s="153"/>
      <c r="BH434" s="20"/>
      <c r="BI434" s="20"/>
      <c r="BJ434" s="20"/>
      <c r="BK434" s="20"/>
      <c r="BL434" s="20"/>
      <c r="BM434" s="20"/>
      <c r="BN434" s="20"/>
      <c r="BO434" s="20"/>
      <c r="BP434" s="20"/>
      <c r="BQ434" s="20"/>
      <c r="BR434" s="20"/>
      <c r="BS434" s="20"/>
      <c r="BT434" s="20"/>
      <c r="BU434" s="20"/>
      <c r="BV434" s="20"/>
      <c r="BW434" s="20"/>
    </row>
    <row r="435" spans="1:75" s="5" customFormat="1" ht="14.25" thickBot="1">
      <c r="A435" s="20"/>
      <c r="B435" s="169"/>
      <c r="C435" s="132"/>
      <c r="D435" s="90"/>
      <c r="E435" s="90"/>
      <c r="F435" s="135"/>
      <c r="G435" s="136"/>
      <c r="H435" s="24"/>
      <c r="I435" s="24"/>
      <c r="J435" s="140"/>
      <c r="K435" s="141"/>
      <c r="L435" s="141"/>
      <c r="M435" s="142"/>
      <c r="N435" s="144"/>
      <c r="O435" s="106"/>
      <c r="P435" s="106"/>
      <c r="Q435" s="106"/>
      <c r="R435" s="146"/>
      <c r="S435" s="146"/>
      <c r="T435" s="106"/>
      <c r="U435" s="106"/>
      <c r="V435" s="146"/>
      <c r="W435" s="146"/>
      <c r="X435" s="106"/>
      <c r="Y435" s="106"/>
      <c r="Z435" s="109"/>
      <c r="AA435" s="110"/>
      <c r="AB435" s="20"/>
      <c r="AC435" s="113"/>
      <c r="AD435" s="114"/>
      <c r="AE435" s="114"/>
      <c r="AF435" s="114"/>
      <c r="AG435" s="114"/>
      <c r="AH435" s="114"/>
      <c r="AI435" s="114"/>
      <c r="AJ435" s="114"/>
      <c r="AK435" s="114"/>
      <c r="AL435" s="114"/>
      <c r="AM435" s="114"/>
      <c r="AN435" s="154"/>
      <c r="AO435" s="155"/>
      <c r="AP435" s="155"/>
      <c r="AQ435" s="155"/>
      <c r="AR435" s="155"/>
      <c r="AS435" s="155"/>
      <c r="AT435" s="155"/>
      <c r="AU435" s="155"/>
      <c r="AV435" s="155"/>
      <c r="AW435" s="155"/>
      <c r="AX435" s="155"/>
      <c r="AY435" s="155"/>
      <c r="AZ435" s="155"/>
      <c r="BA435" s="155"/>
      <c r="BB435" s="155"/>
      <c r="BC435" s="155"/>
      <c r="BD435" s="155"/>
      <c r="BE435" s="155"/>
      <c r="BF435" s="155"/>
      <c r="BG435" s="156"/>
      <c r="BH435" s="20"/>
      <c r="BI435" s="20"/>
      <c r="BJ435" s="20"/>
      <c r="BK435" s="20"/>
      <c r="BL435" s="20"/>
      <c r="BM435" s="20"/>
      <c r="BN435" s="20"/>
      <c r="BO435" s="20"/>
      <c r="BP435" s="20"/>
      <c r="BQ435" s="20"/>
      <c r="BR435" s="20"/>
      <c r="BS435" s="20"/>
      <c r="BT435" s="20"/>
      <c r="BU435" s="20"/>
      <c r="BV435" s="20"/>
      <c r="BW435" s="20"/>
    </row>
    <row r="436" spans="2:29" s="20" customFormat="1" ht="4.5" customHeight="1" thickBot="1">
      <c r="B436" s="169"/>
      <c r="Z436" s="25"/>
      <c r="AA436" s="25"/>
      <c r="AB436" s="25"/>
      <c r="AC436" s="25"/>
    </row>
    <row r="437" spans="1:75" s="5" customFormat="1" ht="13.5" customHeight="1">
      <c r="A437" s="20"/>
      <c r="B437" s="169"/>
      <c r="C437" s="80" t="s">
        <v>64</v>
      </c>
      <c r="D437" s="81"/>
      <c r="E437" s="81"/>
      <c r="F437" s="81"/>
      <c r="G437" s="81"/>
      <c r="H437" s="81"/>
      <c r="I437" s="81"/>
      <c r="J437" s="81"/>
      <c r="K437" s="82"/>
      <c r="L437" s="149"/>
      <c r="M437" s="147"/>
      <c r="N437" s="147"/>
      <c r="O437" s="147"/>
      <c r="P437" s="122" t="s">
        <v>50</v>
      </c>
      <c r="Q437" s="122"/>
      <c r="R437" s="147"/>
      <c r="S437" s="147"/>
      <c r="T437" s="122" t="s">
        <v>62</v>
      </c>
      <c r="U437" s="122"/>
      <c r="V437" s="147"/>
      <c r="W437" s="147"/>
      <c r="X437" s="122" t="s">
        <v>63</v>
      </c>
      <c r="Y437" s="123"/>
      <c r="Z437" s="20"/>
      <c r="AA437" s="20"/>
      <c r="AB437" s="20"/>
      <c r="AC437" s="20"/>
      <c r="AD437" s="20"/>
      <c r="AE437" s="20"/>
      <c r="AF437" s="86" t="s">
        <v>65</v>
      </c>
      <c r="AG437" s="87"/>
      <c r="AH437" s="87"/>
      <c r="AI437" s="87"/>
      <c r="AJ437" s="87"/>
      <c r="AK437" s="87"/>
      <c r="AL437" s="87"/>
      <c r="AM437" s="87"/>
      <c r="AN437" s="88"/>
      <c r="AO437" s="149"/>
      <c r="AP437" s="147"/>
      <c r="AQ437" s="147"/>
      <c r="AR437" s="122" t="s">
        <v>0</v>
      </c>
      <c r="AS437" s="147"/>
      <c r="AT437" s="147"/>
      <c r="AU437" s="147"/>
      <c r="AV437" s="147"/>
      <c r="AW437" s="122" t="s">
        <v>0</v>
      </c>
      <c r="AX437" s="147"/>
      <c r="AY437" s="147"/>
      <c r="AZ437" s="157"/>
      <c r="BA437" s="20"/>
      <c r="BB437" s="20"/>
      <c r="BC437" s="162" t="s">
        <v>106</v>
      </c>
      <c r="BD437" s="163"/>
      <c r="BE437" s="163"/>
      <c r="BF437" s="163"/>
      <c r="BG437" s="163"/>
      <c r="BH437" s="163"/>
      <c r="BI437" s="163"/>
      <c r="BJ437" s="163"/>
      <c r="BK437" s="163"/>
      <c r="BL437" s="163"/>
      <c r="BM437" s="164"/>
      <c r="BN437" s="171"/>
      <c r="BO437" s="172"/>
      <c r="BP437" s="172"/>
      <c r="BQ437" s="172"/>
      <c r="BR437" s="172"/>
      <c r="BS437" s="172"/>
      <c r="BT437" s="172"/>
      <c r="BU437" s="173"/>
      <c r="BV437" s="20"/>
      <c r="BW437" s="20"/>
    </row>
    <row r="438" spans="1:75" s="5" customFormat="1" ht="14.25" thickBot="1">
      <c r="A438" s="20"/>
      <c r="B438" s="170"/>
      <c r="C438" s="83"/>
      <c r="D438" s="84"/>
      <c r="E438" s="84"/>
      <c r="F438" s="84"/>
      <c r="G438" s="84"/>
      <c r="H438" s="84"/>
      <c r="I438" s="84"/>
      <c r="J438" s="84"/>
      <c r="K438" s="85"/>
      <c r="L438" s="150"/>
      <c r="M438" s="148"/>
      <c r="N438" s="148"/>
      <c r="O438" s="148"/>
      <c r="P438" s="125"/>
      <c r="Q438" s="125"/>
      <c r="R438" s="148"/>
      <c r="S438" s="148"/>
      <c r="T438" s="125"/>
      <c r="U438" s="125"/>
      <c r="V438" s="148"/>
      <c r="W438" s="148"/>
      <c r="X438" s="125"/>
      <c r="Y438" s="126"/>
      <c r="Z438" s="20"/>
      <c r="AA438" s="20"/>
      <c r="AB438" s="20"/>
      <c r="AC438" s="20"/>
      <c r="AD438" s="20"/>
      <c r="AE438" s="20"/>
      <c r="AF438" s="89"/>
      <c r="AG438" s="90"/>
      <c r="AH438" s="90"/>
      <c r="AI438" s="90"/>
      <c r="AJ438" s="90"/>
      <c r="AK438" s="90"/>
      <c r="AL438" s="90"/>
      <c r="AM438" s="90"/>
      <c r="AN438" s="91"/>
      <c r="AO438" s="150"/>
      <c r="AP438" s="148"/>
      <c r="AQ438" s="148"/>
      <c r="AR438" s="125"/>
      <c r="AS438" s="148"/>
      <c r="AT438" s="148"/>
      <c r="AU438" s="148"/>
      <c r="AV438" s="148"/>
      <c r="AW438" s="125"/>
      <c r="AX438" s="148"/>
      <c r="AY438" s="148"/>
      <c r="AZ438" s="158"/>
      <c r="BA438" s="20"/>
      <c r="BB438" s="20"/>
      <c r="BC438" s="165"/>
      <c r="BD438" s="166"/>
      <c r="BE438" s="166"/>
      <c r="BF438" s="166"/>
      <c r="BG438" s="166"/>
      <c r="BH438" s="166"/>
      <c r="BI438" s="166"/>
      <c r="BJ438" s="166"/>
      <c r="BK438" s="166"/>
      <c r="BL438" s="166"/>
      <c r="BM438" s="167"/>
      <c r="BN438" s="174"/>
      <c r="BO438" s="175"/>
      <c r="BP438" s="175"/>
      <c r="BQ438" s="175"/>
      <c r="BR438" s="175"/>
      <c r="BS438" s="175"/>
      <c r="BT438" s="175"/>
      <c r="BU438" s="176"/>
      <c r="BV438" s="20"/>
      <c r="BW438" s="20"/>
    </row>
    <row r="439" s="20" customFormat="1" ht="14.25" thickBot="1"/>
    <row r="440" spans="1:75" s="5" customFormat="1" ht="13.5">
      <c r="A440" s="20"/>
      <c r="B440" s="168">
        <v>40</v>
      </c>
      <c r="C440" s="95" t="s">
        <v>40</v>
      </c>
      <c r="D440" s="95"/>
      <c r="E440" s="95"/>
      <c r="F440" s="95"/>
      <c r="G440" s="95"/>
      <c r="H440" s="95"/>
      <c r="I440" s="95"/>
      <c r="J440" s="95"/>
      <c r="K440" s="96"/>
      <c r="L440" s="101" t="s">
        <v>41</v>
      </c>
      <c r="M440" s="101"/>
      <c r="N440" s="101"/>
      <c r="O440" s="101"/>
      <c r="P440" s="101"/>
      <c r="Q440" s="101"/>
      <c r="R440" s="101"/>
      <c r="S440" s="101"/>
      <c r="T440" s="101"/>
      <c r="U440" s="101" t="s">
        <v>42</v>
      </c>
      <c r="V440" s="101"/>
      <c r="W440" s="101"/>
      <c r="X440" s="101"/>
      <c r="Y440" s="101"/>
      <c r="Z440" s="101"/>
      <c r="AA440" s="101"/>
      <c r="AB440" s="101"/>
      <c r="AC440" s="102"/>
      <c r="AD440" s="20"/>
      <c r="AE440" s="20"/>
      <c r="AF440" s="86" t="s">
        <v>43</v>
      </c>
      <c r="AG440" s="87"/>
      <c r="AH440" s="87"/>
      <c r="AI440" s="87"/>
      <c r="AJ440" s="87"/>
      <c r="AK440" s="87"/>
      <c r="AL440" s="87"/>
      <c r="AM440" s="87"/>
      <c r="AN440" s="87"/>
      <c r="AO440" s="101" t="s">
        <v>44</v>
      </c>
      <c r="AP440" s="101"/>
      <c r="AQ440" s="101"/>
      <c r="AR440" s="101"/>
      <c r="AS440" s="101"/>
      <c r="AT440" s="101"/>
      <c r="AU440" s="101"/>
      <c r="AV440" s="101"/>
      <c r="AW440" s="101"/>
      <c r="AX440" s="101" t="s">
        <v>45</v>
      </c>
      <c r="AY440" s="101"/>
      <c r="AZ440" s="101"/>
      <c r="BA440" s="101"/>
      <c r="BB440" s="101"/>
      <c r="BC440" s="101"/>
      <c r="BD440" s="101"/>
      <c r="BE440" s="101"/>
      <c r="BF440" s="102"/>
      <c r="BG440" s="20"/>
      <c r="BH440" s="20"/>
      <c r="BI440" s="20"/>
      <c r="BJ440" s="20"/>
      <c r="BK440" s="20"/>
      <c r="BL440" s="20"/>
      <c r="BM440" s="20"/>
      <c r="BN440" s="20"/>
      <c r="BO440" s="20"/>
      <c r="BP440" s="20"/>
      <c r="BQ440" s="20"/>
      <c r="BR440" s="20"/>
      <c r="BS440" s="20"/>
      <c r="BT440" s="20"/>
      <c r="BU440" s="20"/>
      <c r="BV440" s="20"/>
      <c r="BW440" s="20"/>
    </row>
    <row r="441" spans="1:75" s="5" customFormat="1" ht="13.5">
      <c r="A441" s="20"/>
      <c r="B441" s="169"/>
      <c r="C441" s="97"/>
      <c r="D441" s="97"/>
      <c r="E441" s="97"/>
      <c r="F441" s="97"/>
      <c r="G441" s="97"/>
      <c r="H441" s="97"/>
      <c r="I441" s="97"/>
      <c r="J441" s="97"/>
      <c r="K441" s="98"/>
      <c r="L441" s="127"/>
      <c r="M441" s="127"/>
      <c r="N441" s="127"/>
      <c r="O441" s="127"/>
      <c r="P441" s="127"/>
      <c r="Q441" s="127"/>
      <c r="R441" s="127"/>
      <c r="S441" s="127"/>
      <c r="T441" s="127"/>
      <c r="U441" s="127"/>
      <c r="V441" s="127"/>
      <c r="W441" s="127"/>
      <c r="X441" s="127"/>
      <c r="Y441" s="127"/>
      <c r="Z441" s="127"/>
      <c r="AA441" s="127"/>
      <c r="AB441" s="127"/>
      <c r="AC441" s="129"/>
      <c r="AD441" s="20"/>
      <c r="AE441" s="20"/>
      <c r="AF441" s="103"/>
      <c r="AG441" s="104"/>
      <c r="AH441" s="104"/>
      <c r="AI441" s="104"/>
      <c r="AJ441" s="104"/>
      <c r="AK441" s="104"/>
      <c r="AL441" s="104"/>
      <c r="AM441" s="104"/>
      <c r="AN441" s="104"/>
      <c r="AO441" s="127"/>
      <c r="AP441" s="127"/>
      <c r="AQ441" s="127"/>
      <c r="AR441" s="127"/>
      <c r="AS441" s="127"/>
      <c r="AT441" s="127"/>
      <c r="AU441" s="127"/>
      <c r="AV441" s="127"/>
      <c r="AW441" s="127"/>
      <c r="AX441" s="127"/>
      <c r="AY441" s="127"/>
      <c r="AZ441" s="127"/>
      <c r="BA441" s="127"/>
      <c r="BB441" s="127"/>
      <c r="BC441" s="127"/>
      <c r="BD441" s="127"/>
      <c r="BE441" s="127"/>
      <c r="BF441" s="129"/>
      <c r="BG441" s="20"/>
      <c r="BH441" s="20"/>
      <c r="BI441" s="20"/>
      <c r="BJ441" s="20"/>
      <c r="BK441" s="20"/>
      <c r="BL441" s="20"/>
      <c r="BM441" s="20"/>
      <c r="BN441" s="20"/>
      <c r="BO441" s="20"/>
      <c r="BP441" s="20"/>
      <c r="BQ441" s="20"/>
      <c r="BR441" s="20"/>
      <c r="BS441" s="20"/>
      <c r="BT441" s="20"/>
      <c r="BU441" s="20"/>
      <c r="BV441" s="20"/>
      <c r="BW441" s="20"/>
    </row>
    <row r="442" spans="1:75" s="5" customFormat="1" ht="14.25" thickBot="1">
      <c r="A442" s="20"/>
      <c r="B442" s="169"/>
      <c r="C442" s="99"/>
      <c r="D442" s="99"/>
      <c r="E442" s="99"/>
      <c r="F442" s="99"/>
      <c r="G442" s="99"/>
      <c r="H442" s="99"/>
      <c r="I442" s="99"/>
      <c r="J442" s="99"/>
      <c r="K442" s="100"/>
      <c r="L442" s="128"/>
      <c r="M442" s="128"/>
      <c r="N442" s="128"/>
      <c r="O442" s="128"/>
      <c r="P442" s="128"/>
      <c r="Q442" s="128"/>
      <c r="R442" s="128"/>
      <c r="S442" s="128"/>
      <c r="T442" s="128"/>
      <c r="U442" s="128"/>
      <c r="V442" s="128"/>
      <c r="W442" s="128"/>
      <c r="X442" s="128"/>
      <c r="Y442" s="128"/>
      <c r="Z442" s="128"/>
      <c r="AA442" s="128"/>
      <c r="AB442" s="128"/>
      <c r="AC442" s="130"/>
      <c r="AD442" s="20"/>
      <c r="AE442" s="20"/>
      <c r="AF442" s="89"/>
      <c r="AG442" s="90"/>
      <c r="AH442" s="90"/>
      <c r="AI442" s="90"/>
      <c r="AJ442" s="90"/>
      <c r="AK442" s="90"/>
      <c r="AL442" s="90"/>
      <c r="AM442" s="90"/>
      <c r="AN442" s="90"/>
      <c r="AO442" s="128"/>
      <c r="AP442" s="128"/>
      <c r="AQ442" s="128"/>
      <c r="AR442" s="128"/>
      <c r="AS442" s="128"/>
      <c r="AT442" s="128"/>
      <c r="AU442" s="128"/>
      <c r="AV442" s="128"/>
      <c r="AW442" s="128"/>
      <c r="AX442" s="128"/>
      <c r="AY442" s="128"/>
      <c r="AZ442" s="128"/>
      <c r="BA442" s="128"/>
      <c r="BB442" s="128"/>
      <c r="BC442" s="128"/>
      <c r="BD442" s="128"/>
      <c r="BE442" s="128"/>
      <c r="BF442" s="130"/>
      <c r="BG442" s="20"/>
      <c r="BH442" s="20"/>
      <c r="BI442" s="20"/>
      <c r="BJ442" s="20"/>
      <c r="BK442" s="20"/>
      <c r="BL442" s="20"/>
      <c r="BM442" s="20"/>
      <c r="BN442" s="20"/>
      <c r="BO442" s="20"/>
      <c r="BP442" s="20"/>
      <c r="BQ442" s="20"/>
      <c r="BR442" s="20"/>
      <c r="BS442" s="20"/>
      <c r="BT442" s="20"/>
      <c r="BU442" s="20"/>
      <c r="BV442" s="20"/>
      <c r="BW442" s="20"/>
    </row>
    <row r="443" s="20" customFormat="1" ht="4.5" customHeight="1">
      <c r="B443" s="169"/>
    </row>
    <row r="444" s="20" customFormat="1" ht="4.5" customHeight="1" thickBot="1">
      <c r="B444" s="169"/>
    </row>
    <row r="445" spans="1:75" s="5" customFormat="1" ht="13.5" customHeight="1">
      <c r="A445" s="20"/>
      <c r="B445" s="169"/>
      <c r="C445" s="131" t="s">
        <v>48</v>
      </c>
      <c r="D445" s="87"/>
      <c r="E445" s="87"/>
      <c r="F445" s="133"/>
      <c r="G445" s="134"/>
      <c r="H445" s="24"/>
      <c r="I445" s="24"/>
      <c r="J445" s="137" t="s">
        <v>49</v>
      </c>
      <c r="K445" s="138"/>
      <c r="L445" s="138"/>
      <c r="M445" s="139"/>
      <c r="N445" s="143"/>
      <c r="O445" s="105"/>
      <c r="P445" s="105"/>
      <c r="Q445" s="105"/>
      <c r="R445" s="145" t="s">
        <v>50</v>
      </c>
      <c r="S445" s="145"/>
      <c r="T445" s="105"/>
      <c r="U445" s="105"/>
      <c r="V445" s="145" t="s">
        <v>51</v>
      </c>
      <c r="W445" s="145"/>
      <c r="X445" s="105"/>
      <c r="Y445" s="105"/>
      <c r="Z445" s="107" t="s">
        <v>52</v>
      </c>
      <c r="AA445" s="108"/>
      <c r="AB445" s="20"/>
      <c r="AC445" s="111" t="s">
        <v>61</v>
      </c>
      <c r="AD445" s="112"/>
      <c r="AE445" s="112"/>
      <c r="AF445" s="112"/>
      <c r="AG445" s="112"/>
      <c r="AH445" s="112"/>
      <c r="AI445" s="112"/>
      <c r="AJ445" s="112"/>
      <c r="AK445" s="112"/>
      <c r="AL445" s="112"/>
      <c r="AM445" s="112"/>
      <c r="AN445" s="151"/>
      <c r="AO445" s="152"/>
      <c r="AP445" s="152"/>
      <c r="AQ445" s="152"/>
      <c r="AR445" s="152"/>
      <c r="AS445" s="152"/>
      <c r="AT445" s="152"/>
      <c r="AU445" s="152"/>
      <c r="AV445" s="152"/>
      <c r="AW445" s="152"/>
      <c r="AX445" s="152"/>
      <c r="AY445" s="152"/>
      <c r="AZ445" s="152"/>
      <c r="BA445" s="152"/>
      <c r="BB445" s="152"/>
      <c r="BC445" s="152"/>
      <c r="BD445" s="152"/>
      <c r="BE445" s="152"/>
      <c r="BF445" s="152"/>
      <c r="BG445" s="153"/>
      <c r="BH445" s="20"/>
      <c r="BI445" s="20"/>
      <c r="BJ445" s="20"/>
      <c r="BK445" s="20"/>
      <c r="BL445" s="20"/>
      <c r="BM445" s="20"/>
      <c r="BN445" s="20"/>
      <c r="BO445" s="20"/>
      <c r="BP445" s="20"/>
      <c r="BQ445" s="20"/>
      <c r="BR445" s="20"/>
      <c r="BS445" s="20"/>
      <c r="BT445" s="20"/>
      <c r="BU445" s="20"/>
      <c r="BV445" s="20"/>
      <c r="BW445" s="20"/>
    </row>
    <row r="446" spans="1:75" s="5" customFormat="1" ht="14.25" thickBot="1">
      <c r="A446" s="20"/>
      <c r="B446" s="169"/>
      <c r="C446" s="132"/>
      <c r="D446" s="90"/>
      <c r="E446" s="90"/>
      <c r="F446" s="135"/>
      <c r="G446" s="136"/>
      <c r="H446" s="24"/>
      <c r="I446" s="24"/>
      <c r="J446" s="140"/>
      <c r="K446" s="141"/>
      <c r="L446" s="141"/>
      <c r="M446" s="142"/>
      <c r="N446" s="144"/>
      <c r="O446" s="106"/>
      <c r="P446" s="106"/>
      <c r="Q446" s="106"/>
      <c r="R446" s="146"/>
      <c r="S446" s="146"/>
      <c r="T446" s="106"/>
      <c r="U446" s="106"/>
      <c r="V446" s="146"/>
      <c r="W446" s="146"/>
      <c r="X446" s="106"/>
      <c r="Y446" s="106"/>
      <c r="Z446" s="109"/>
      <c r="AA446" s="110"/>
      <c r="AB446" s="20"/>
      <c r="AC446" s="113"/>
      <c r="AD446" s="114"/>
      <c r="AE446" s="114"/>
      <c r="AF446" s="114"/>
      <c r="AG446" s="114"/>
      <c r="AH446" s="114"/>
      <c r="AI446" s="114"/>
      <c r="AJ446" s="114"/>
      <c r="AK446" s="114"/>
      <c r="AL446" s="114"/>
      <c r="AM446" s="114"/>
      <c r="AN446" s="154"/>
      <c r="AO446" s="155"/>
      <c r="AP446" s="155"/>
      <c r="AQ446" s="155"/>
      <c r="AR446" s="155"/>
      <c r="AS446" s="155"/>
      <c r="AT446" s="155"/>
      <c r="AU446" s="155"/>
      <c r="AV446" s="155"/>
      <c r="AW446" s="155"/>
      <c r="AX446" s="155"/>
      <c r="AY446" s="155"/>
      <c r="AZ446" s="155"/>
      <c r="BA446" s="155"/>
      <c r="BB446" s="155"/>
      <c r="BC446" s="155"/>
      <c r="BD446" s="155"/>
      <c r="BE446" s="155"/>
      <c r="BF446" s="155"/>
      <c r="BG446" s="156"/>
      <c r="BH446" s="20"/>
      <c r="BI446" s="20"/>
      <c r="BJ446" s="20"/>
      <c r="BK446" s="20"/>
      <c r="BL446" s="20"/>
      <c r="BM446" s="20"/>
      <c r="BN446" s="20"/>
      <c r="BO446" s="20"/>
      <c r="BP446" s="20"/>
      <c r="BQ446" s="20"/>
      <c r="BR446" s="20"/>
      <c r="BS446" s="20"/>
      <c r="BT446" s="20"/>
      <c r="BU446" s="20"/>
      <c r="BV446" s="20"/>
      <c r="BW446" s="20"/>
    </row>
    <row r="447" spans="2:29" s="20" customFormat="1" ht="4.5" customHeight="1" thickBot="1">
      <c r="B447" s="169"/>
      <c r="Z447" s="25"/>
      <c r="AA447" s="25"/>
      <c r="AB447" s="25"/>
      <c r="AC447" s="25"/>
    </row>
    <row r="448" spans="1:75" s="5" customFormat="1" ht="13.5" customHeight="1">
      <c r="A448" s="20"/>
      <c r="B448" s="169"/>
      <c r="C448" s="80" t="s">
        <v>64</v>
      </c>
      <c r="D448" s="81"/>
      <c r="E448" s="81"/>
      <c r="F448" s="81"/>
      <c r="G448" s="81"/>
      <c r="H448" s="81"/>
      <c r="I448" s="81"/>
      <c r="J448" s="81"/>
      <c r="K448" s="82"/>
      <c r="L448" s="149"/>
      <c r="M448" s="147"/>
      <c r="N448" s="147"/>
      <c r="O448" s="147"/>
      <c r="P448" s="122" t="s">
        <v>50</v>
      </c>
      <c r="Q448" s="122"/>
      <c r="R448" s="147"/>
      <c r="S448" s="147"/>
      <c r="T448" s="122" t="s">
        <v>62</v>
      </c>
      <c r="U448" s="122"/>
      <c r="V448" s="147"/>
      <c r="W448" s="147"/>
      <c r="X448" s="122" t="s">
        <v>63</v>
      </c>
      <c r="Y448" s="123"/>
      <c r="Z448" s="20"/>
      <c r="AA448" s="20"/>
      <c r="AB448" s="20"/>
      <c r="AC448" s="20"/>
      <c r="AD448" s="20"/>
      <c r="AE448" s="20"/>
      <c r="AF448" s="86" t="s">
        <v>65</v>
      </c>
      <c r="AG448" s="87"/>
      <c r="AH448" s="87"/>
      <c r="AI448" s="87"/>
      <c r="AJ448" s="87"/>
      <c r="AK448" s="87"/>
      <c r="AL448" s="87"/>
      <c r="AM448" s="87"/>
      <c r="AN448" s="88"/>
      <c r="AO448" s="149"/>
      <c r="AP448" s="147"/>
      <c r="AQ448" s="147"/>
      <c r="AR448" s="122" t="s">
        <v>0</v>
      </c>
      <c r="AS448" s="147"/>
      <c r="AT448" s="147"/>
      <c r="AU448" s="147"/>
      <c r="AV448" s="147"/>
      <c r="AW448" s="122" t="s">
        <v>0</v>
      </c>
      <c r="AX448" s="147"/>
      <c r="AY448" s="147"/>
      <c r="AZ448" s="157"/>
      <c r="BA448" s="20"/>
      <c r="BB448" s="20"/>
      <c r="BC448" s="162" t="s">
        <v>106</v>
      </c>
      <c r="BD448" s="163"/>
      <c r="BE448" s="163"/>
      <c r="BF448" s="163"/>
      <c r="BG448" s="163"/>
      <c r="BH448" s="163"/>
      <c r="BI448" s="163"/>
      <c r="BJ448" s="163"/>
      <c r="BK448" s="163"/>
      <c r="BL448" s="163"/>
      <c r="BM448" s="164"/>
      <c r="BN448" s="171"/>
      <c r="BO448" s="172"/>
      <c r="BP448" s="172"/>
      <c r="BQ448" s="172"/>
      <c r="BR448" s="172"/>
      <c r="BS448" s="172"/>
      <c r="BT448" s="172"/>
      <c r="BU448" s="173"/>
      <c r="BV448" s="20"/>
      <c r="BW448" s="20"/>
    </row>
    <row r="449" spans="1:75" s="5" customFormat="1" ht="14.25" thickBot="1">
      <c r="A449" s="20"/>
      <c r="B449" s="170"/>
      <c r="C449" s="83"/>
      <c r="D449" s="84"/>
      <c r="E449" s="84"/>
      <c r="F449" s="84"/>
      <c r="G449" s="84"/>
      <c r="H449" s="84"/>
      <c r="I449" s="84"/>
      <c r="J449" s="84"/>
      <c r="K449" s="85"/>
      <c r="L449" s="150"/>
      <c r="M449" s="148"/>
      <c r="N449" s="148"/>
      <c r="O449" s="148"/>
      <c r="P449" s="125"/>
      <c r="Q449" s="125"/>
      <c r="R449" s="148"/>
      <c r="S449" s="148"/>
      <c r="T449" s="125"/>
      <c r="U449" s="125"/>
      <c r="V449" s="148"/>
      <c r="W449" s="148"/>
      <c r="X449" s="125"/>
      <c r="Y449" s="126"/>
      <c r="Z449" s="20"/>
      <c r="AA449" s="20"/>
      <c r="AB449" s="20"/>
      <c r="AC449" s="20"/>
      <c r="AD449" s="20"/>
      <c r="AE449" s="20"/>
      <c r="AF449" s="89"/>
      <c r="AG449" s="90"/>
      <c r="AH449" s="90"/>
      <c r="AI449" s="90"/>
      <c r="AJ449" s="90"/>
      <c r="AK449" s="90"/>
      <c r="AL449" s="90"/>
      <c r="AM449" s="90"/>
      <c r="AN449" s="91"/>
      <c r="AO449" s="150"/>
      <c r="AP449" s="148"/>
      <c r="AQ449" s="148"/>
      <c r="AR449" s="125"/>
      <c r="AS449" s="148"/>
      <c r="AT449" s="148"/>
      <c r="AU449" s="148"/>
      <c r="AV449" s="148"/>
      <c r="AW449" s="125"/>
      <c r="AX449" s="148"/>
      <c r="AY449" s="148"/>
      <c r="AZ449" s="158"/>
      <c r="BA449" s="20"/>
      <c r="BB449" s="20"/>
      <c r="BC449" s="165"/>
      <c r="BD449" s="166"/>
      <c r="BE449" s="166"/>
      <c r="BF449" s="166"/>
      <c r="BG449" s="166"/>
      <c r="BH449" s="166"/>
      <c r="BI449" s="166"/>
      <c r="BJ449" s="166"/>
      <c r="BK449" s="166"/>
      <c r="BL449" s="166"/>
      <c r="BM449" s="167"/>
      <c r="BN449" s="174"/>
      <c r="BO449" s="175"/>
      <c r="BP449" s="175"/>
      <c r="BQ449" s="175"/>
      <c r="BR449" s="175"/>
      <c r="BS449" s="175"/>
      <c r="BT449" s="175"/>
      <c r="BU449" s="176"/>
      <c r="BV449" s="20"/>
      <c r="BW449" s="20"/>
    </row>
    <row r="450" s="20" customFormat="1" ht="13.5" customHeight="1" thickBot="1"/>
    <row r="451" spans="1:75" s="5" customFormat="1" ht="13.5">
      <c r="A451" s="20"/>
      <c r="B451" s="168">
        <v>41</v>
      </c>
      <c r="C451" s="95" t="s">
        <v>40</v>
      </c>
      <c r="D451" s="95"/>
      <c r="E451" s="95"/>
      <c r="F451" s="95"/>
      <c r="G451" s="95"/>
      <c r="H451" s="95"/>
      <c r="I451" s="95"/>
      <c r="J451" s="95"/>
      <c r="K451" s="96"/>
      <c r="L451" s="101" t="s">
        <v>41</v>
      </c>
      <c r="M451" s="101"/>
      <c r="N451" s="101"/>
      <c r="O451" s="101"/>
      <c r="P451" s="101"/>
      <c r="Q451" s="101"/>
      <c r="R451" s="101"/>
      <c r="S451" s="101"/>
      <c r="T451" s="101"/>
      <c r="U451" s="101" t="s">
        <v>42</v>
      </c>
      <c r="V451" s="101"/>
      <c r="W451" s="101"/>
      <c r="X451" s="101"/>
      <c r="Y451" s="101"/>
      <c r="Z451" s="101"/>
      <c r="AA451" s="101"/>
      <c r="AB451" s="101"/>
      <c r="AC451" s="102"/>
      <c r="AD451" s="20"/>
      <c r="AE451" s="20"/>
      <c r="AF451" s="86" t="s">
        <v>43</v>
      </c>
      <c r="AG451" s="87"/>
      <c r="AH451" s="87"/>
      <c r="AI451" s="87"/>
      <c r="AJ451" s="87"/>
      <c r="AK451" s="87"/>
      <c r="AL451" s="87"/>
      <c r="AM451" s="87"/>
      <c r="AN451" s="87"/>
      <c r="AO451" s="101" t="s">
        <v>44</v>
      </c>
      <c r="AP451" s="101"/>
      <c r="AQ451" s="101"/>
      <c r="AR451" s="101"/>
      <c r="AS451" s="101"/>
      <c r="AT451" s="101"/>
      <c r="AU451" s="101"/>
      <c r="AV451" s="101"/>
      <c r="AW451" s="101"/>
      <c r="AX451" s="101" t="s">
        <v>45</v>
      </c>
      <c r="AY451" s="101"/>
      <c r="AZ451" s="101"/>
      <c r="BA451" s="101"/>
      <c r="BB451" s="101"/>
      <c r="BC451" s="101"/>
      <c r="BD451" s="101"/>
      <c r="BE451" s="101"/>
      <c r="BF451" s="102"/>
      <c r="BG451" s="20"/>
      <c r="BH451" s="20"/>
      <c r="BI451" s="20"/>
      <c r="BJ451" s="20"/>
      <c r="BK451" s="20"/>
      <c r="BL451" s="20"/>
      <c r="BM451" s="20"/>
      <c r="BN451" s="20"/>
      <c r="BO451" s="20"/>
      <c r="BP451" s="20"/>
      <c r="BQ451" s="20"/>
      <c r="BR451" s="20"/>
      <c r="BS451" s="20"/>
      <c r="BT451" s="20"/>
      <c r="BU451" s="20"/>
      <c r="BV451" s="20"/>
      <c r="BW451" s="20"/>
    </row>
    <row r="452" spans="1:75" s="5" customFormat="1" ht="13.5">
      <c r="A452" s="20"/>
      <c r="B452" s="169"/>
      <c r="C452" s="97"/>
      <c r="D452" s="97"/>
      <c r="E452" s="97"/>
      <c r="F452" s="97"/>
      <c r="G452" s="97"/>
      <c r="H452" s="97"/>
      <c r="I452" s="97"/>
      <c r="J452" s="97"/>
      <c r="K452" s="98"/>
      <c r="L452" s="127"/>
      <c r="M452" s="127"/>
      <c r="N452" s="127"/>
      <c r="O452" s="127"/>
      <c r="P452" s="127"/>
      <c r="Q452" s="127"/>
      <c r="R452" s="127"/>
      <c r="S452" s="127"/>
      <c r="T452" s="127"/>
      <c r="U452" s="127"/>
      <c r="V452" s="127"/>
      <c r="W452" s="127"/>
      <c r="X452" s="127"/>
      <c r="Y452" s="127"/>
      <c r="Z452" s="127"/>
      <c r="AA452" s="127"/>
      <c r="AB452" s="127"/>
      <c r="AC452" s="129"/>
      <c r="AD452" s="20"/>
      <c r="AE452" s="20"/>
      <c r="AF452" s="103"/>
      <c r="AG452" s="104"/>
      <c r="AH452" s="104"/>
      <c r="AI452" s="104"/>
      <c r="AJ452" s="104"/>
      <c r="AK452" s="104"/>
      <c r="AL452" s="104"/>
      <c r="AM452" s="104"/>
      <c r="AN452" s="104"/>
      <c r="AO452" s="127"/>
      <c r="AP452" s="127"/>
      <c r="AQ452" s="127"/>
      <c r="AR452" s="127"/>
      <c r="AS452" s="127"/>
      <c r="AT452" s="127"/>
      <c r="AU452" s="127"/>
      <c r="AV452" s="127"/>
      <c r="AW452" s="127"/>
      <c r="AX452" s="127"/>
      <c r="AY452" s="127"/>
      <c r="AZ452" s="127"/>
      <c r="BA452" s="127"/>
      <c r="BB452" s="127"/>
      <c r="BC452" s="127"/>
      <c r="BD452" s="127"/>
      <c r="BE452" s="127"/>
      <c r="BF452" s="129"/>
      <c r="BG452" s="20"/>
      <c r="BH452" s="20"/>
      <c r="BI452" s="20"/>
      <c r="BJ452" s="20"/>
      <c r="BK452" s="20"/>
      <c r="BL452" s="20"/>
      <c r="BM452" s="20"/>
      <c r="BN452" s="20"/>
      <c r="BO452" s="20"/>
      <c r="BP452" s="20"/>
      <c r="BQ452" s="20"/>
      <c r="BR452" s="20"/>
      <c r="BS452" s="20"/>
      <c r="BT452" s="20"/>
      <c r="BU452" s="20"/>
      <c r="BV452" s="20"/>
      <c r="BW452" s="20"/>
    </row>
    <row r="453" spans="1:75" s="5" customFormat="1" ht="14.25" thickBot="1">
      <c r="A453" s="20"/>
      <c r="B453" s="169"/>
      <c r="C453" s="99"/>
      <c r="D453" s="99"/>
      <c r="E453" s="99"/>
      <c r="F453" s="99"/>
      <c r="G453" s="99"/>
      <c r="H453" s="99"/>
      <c r="I453" s="99"/>
      <c r="J453" s="99"/>
      <c r="K453" s="100"/>
      <c r="L453" s="128"/>
      <c r="M453" s="128"/>
      <c r="N453" s="128"/>
      <c r="O453" s="128"/>
      <c r="P453" s="128"/>
      <c r="Q453" s="128"/>
      <c r="R453" s="128"/>
      <c r="S453" s="128"/>
      <c r="T453" s="128"/>
      <c r="U453" s="128"/>
      <c r="V453" s="128"/>
      <c r="W453" s="128"/>
      <c r="X453" s="128"/>
      <c r="Y453" s="128"/>
      <c r="Z453" s="128"/>
      <c r="AA453" s="128"/>
      <c r="AB453" s="128"/>
      <c r="AC453" s="130"/>
      <c r="AD453" s="20"/>
      <c r="AE453" s="20"/>
      <c r="AF453" s="89"/>
      <c r="AG453" s="90"/>
      <c r="AH453" s="90"/>
      <c r="AI453" s="90"/>
      <c r="AJ453" s="90"/>
      <c r="AK453" s="90"/>
      <c r="AL453" s="90"/>
      <c r="AM453" s="90"/>
      <c r="AN453" s="90"/>
      <c r="AO453" s="128"/>
      <c r="AP453" s="128"/>
      <c r="AQ453" s="128"/>
      <c r="AR453" s="128"/>
      <c r="AS453" s="128"/>
      <c r="AT453" s="128"/>
      <c r="AU453" s="128"/>
      <c r="AV453" s="128"/>
      <c r="AW453" s="128"/>
      <c r="AX453" s="128"/>
      <c r="AY453" s="128"/>
      <c r="AZ453" s="128"/>
      <c r="BA453" s="128"/>
      <c r="BB453" s="128"/>
      <c r="BC453" s="128"/>
      <c r="BD453" s="128"/>
      <c r="BE453" s="128"/>
      <c r="BF453" s="130"/>
      <c r="BG453" s="20"/>
      <c r="BH453" s="20"/>
      <c r="BI453" s="20"/>
      <c r="BJ453" s="20"/>
      <c r="BK453" s="20"/>
      <c r="BL453" s="20"/>
      <c r="BM453" s="20"/>
      <c r="BN453" s="20"/>
      <c r="BO453" s="20"/>
      <c r="BP453" s="20"/>
      <c r="BQ453" s="20"/>
      <c r="BR453" s="20"/>
      <c r="BS453" s="20"/>
      <c r="BT453" s="20"/>
      <c r="BU453" s="20"/>
      <c r="BV453" s="20"/>
      <c r="BW453" s="20"/>
    </row>
    <row r="454" s="20" customFormat="1" ht="4.5" customHeight="1">
      <c r="B454" s="169"/>
    </row>
    <row r="455" s="20" customFormat="1" ht="4.5" customHeight="1" thickBot="1">
      <c r="B455" s="169"/>
    </row>
    <row r="456" spans="1:75" s="5" customFormat="1" ht="13.5" customHeight="1">
      <c r="A456" s="20"/>
      <c r="B456" s="169"/>
      <c r="C456" s="131" t="s">
        <v>48</v>
      </c>
      <c r="D456" s="87"/>
      <c r="E456" s="87"/>
      <c r="F456" s="133"/>
      <c r="G456" s="134"/>
      <c r="H456" s="24"/>
      <c r="I456" s="24"/>
      <c r="J456" s="137" t="s">
        <v>49</v>
      </c>
      <c r="K456" s="138"/>
      <c r="L456" s="138"/>
      <c r="M456" s="139"/>
      <c r="N456" s="143"/>
      <c r="O456" s="105"/>
      <c r="P456" s="105"/>
      <c r="Q456" s="105"/>
      <c r="R456" s="145" t="s">
        <v>50</v>
      </c>
      <c r="S456" s="145"/>
      <c r="T456" s="105"/>
      <c r="U456" s="105"/>
      <c r="V456" s="145" t="s">
        <v>51</v>
      </c>
      <c r="W456" s="145"/>
      <c r="X456" s="105"/>
      <c r="Y456" s="105"/>
      <c r="Z456" s="107" t="s">
        <v>52</v>
      </c>
      <c r="AA456" s="108"/>
      <c r="AB456" s="20"/>
      <c r="AC456" s="111" t="s">
        <v>61</v>
      </c>
      <c r="AD456" s="112"/>
      <c r="AE456" s="112"/>
      <c r="AF456" s="112"/>
      <c r="AG456" s="112"/>
      <c r="AH456" s="112"/>
      <c r="AI456" s="112"/>
      <c r="AJ456" s="112"/>
      <c r="AK456" s="112"/>
      <c r="AL456" s="112"/>
      <c r="AM456" s="112"/>
      <c r="AN456" s="151"/>
      <c r="AO456" s="152"/>
      <c r="AP456" s="152"/>
      <c r="AQ456" s="152"/>
      <c r="AR456" s="152"/>
      <c r="AS456" s="152"/>
      <c r="AT456" s="152"/>
      <c r="AU456" s="152"/>
      <c r="AV456" s="152"/>
      <c r="AW456" s="152"/>
      <c r="AX456" s="152"/>
      <c r="AY456" s="152"/>
      <c r="AZ456" s="152"/>
      <c r="BA456" s="152"/>
      <c r="BB456" s="152"/>
      <c r="BC456" s="152"/>
      <c r="BD456" s="152"/>
      <c r="BE456" s="152"/>
      <c r="BF456" s="152"/>
      <c r="BG456" s="153"/>
      <c r="BH456" s="20"/>
      <c r="BI456" s="20"/>
      <c r="BJ456" s="20"/>
      <c r="BK456" s="20"/>
      <c r="BL456" s="20"/>
      <c r="BM456" s="20"/>
      <c r="BN456" s="20"/>
      <c r="BO456" s="20"/>
      <c r="BP456" s="20"/>
      <c r="BQ456" s="20"/>
      <c r="BR456" s="20"/>
      <c r="BS456" s="20"/>
      <c r="BT456" s="20"/>
      <c r="BU456" s="20"/>
      <c r="BV456" s="20"/>
      <c r="BW456" s="20"/>
    </row>
    <row r="457" spans="1:75" s="5" customFormat="1" ht="14.25" thickBot="1">
      <c r="A457" s="20"/>
      <c r="B457" s="169"/>
      <c r="C457" s="132"/>
      <c r="D457" s="90"/>
      <c r="E457" s="90"/>
      <c r="F457" s="135"/>
      <c r="G457" s="136"/>
      <c r="H457" s="24"/>
      <c r="I457" s="24"/>
      <c r="J457" s="140"/>
      <c r="K457" s="141"/>
      <c r="L457" s="141"/>
      <c r="M457" s="142"/>
      <c r="N457" s="144"/>
      <c r="O457" s="106"/>
      <c r="P457" s="106"/>
      <c r="Q457" s="106"/>
      <c r="R457" s="146"/>
      <c r="S457" s="146"/>
      <c r="T457" s="106"/>
      <c r="U457" s="106"/>
      <c r="V457" s="146"/>
      <c r="W457" s="146"/>
      <c r="X457" s="106"/>
      <c r="Y457" s="106"/>
      <c r="Z457" s="109"/>
      <c r="AA457" s="110"/>
      <c r="AB457" s="20"/>
      <c r="AC457" s="113"/>
      <c r="AD457" s="114"/>
      <c r="AE457" s="114"/>
      <c r="AF457" s="114"/>
      <c r="AG457" s="114"/>
      <c r="AH457" s="114"/>
      <c r="AI457" s="114"/>
      <c r="AJ457" s="114"/>
      <c r="AK457" s="114"/>
      <c r="AL457" s="114"/>
      <c r="AM457" s="114"/>
      <c r="AN457" s="154"/>
      <c r="AO457" s="155"/>
      <c r="AP457" s="155"/>
      <c r="AQ457" s="155"/>
      <c r="AR457" s="155"/>
      <c r="AS457" s="155"/>
      <c r="AT457" s="155"/>
      <c r="AU457" s="155"/>
      <c r="AV457" s="155"/>
      <c r="AW457" s="155"/>
      <c r="AX457" s="155"/>
      <c r="AY457" s="155"/>
      <c r="AZ457" s="155"/>
      <c r="BA457" s="155"/>
      <c r="BB457" s="155"/>
      <c r="BC457" s="155"/>
      <c r="BD457" s="155"/>
      <c r="BE457" s="155"/>
      <c r="BF457" s="155"/>
      <c r="BG457" s="156"/>
      <c r="BH457" s="20"/>
      <c r="BI457" s="20"/>
      <c r="BJ457" s="20"/>
      <c r="BK457" s="20"/>
      <c r="BL457" s="20"/>
      <c r="BM457" s="20"/>
      <c r="BN457" s="20"/>
      <c r="BO457" s="20"/>
      <c r="BP457" s="20"/>
      <c r="BQ457" s="20"/>
      <c r="BR457" s="20"/>
      <c r="BS457" s="20"/>
      <c r="BT457" s="20"/>
      <c r="BU457" s="20"/>
      <c r="BV457" s="20"/>
      <c r="BW457" s="20"/>
    </row>
    <row r="458" spans="2:29" s="20" customFormat="1" ht="4.5" customHeight="1" thickBot="1">
      <c r="B458" s="169"/>
      <c r="Z458" s="25"/>
      <c r="AA458" s="25"/>
      <c r="AB458" s="25"/>
      <c r="AC458" s="25"/>
    </row>
    <row r="459" spans="1:75" s="5" customFormat="1" ht="13.5" customHeight="1">
      <c r="A459" s="20"/>
      <c r="B459" s="169"/>
      <c r="C459" s="80" t="s">
        <v>64</v>
      </c>
      <c r="D459" s="81"/>
      <c r="E459" s="81"/>
      <c r="F459" s="81"/>
      <c r="G459" s="81"/>
      <c r="H459" s="81"/>
      <c r="I459" s="81"/>
      <c r="J459" s="81"/>
      <c r="K459" s="82"/>
      <c r="L459" s="149"/>
      <c r="M459" s="147"/>
      <c r="N459" s="147"/>
      <c r="O459" s="147"/>
      <c r="P459" s="122" t="s">
        <v>50</v>
      </c>
      <c r="Q459" s="122"/>
      <c r="R459" s="147"/>
      <c r="S459" s="147"/>
      <c r="T459" s="122" t="s">
        <v>62</v>
      </c>
      <c r="U459" s="122"/>
      <c r="V459" s="147"/>
      <c r="W459" s="147"/>
      <c r="X459" s="122" t="s">
        <v>63</v>
      </c>
      <c r="Y459" s="123"/>
      <c r="Z459" s="20"/>
      <c r="AA459" s="20"/>
      <c r="AB459" s="20"/>
      <c r="AC459" s="20"/>
      <c r="AD459" s="20"/>
      <c r="AE459" s="20"/>
      <c r="AF459" s="86" t="s">
        <v>65</v>
      </c>
      <c r="AG459" s="87"/>
      <c r="AH459" s="87"/>
      <c r="AI459" s="87"/>
      <c r="AJ459" s="87"/>
      <c r="AK459" s="87"/>
      <c r="AL459" s="87"/>
      <c r="AM459" s="87"/>
      <c r="AN459" s="88"/>
      <c r="AO459" s="149"/>
      <c r="AP459" s="147"/>
      <c r="AQ459" s="147"/>
      <c r="AR459" s="122" t="s">
        <v>0</v>
      </c>
      <c r="AS459" s="147"/>
      <c r="AT459" s="147"/>
      <c r="AU459" s="147"/>
      <c r="AV459" s="147"/>
      <c r="AW459" s="122" t="s">
        <v>0</v>
      </c>
      <c r="AX459" s="147"/>
      <c r="AY459" s="147"/>
      <c r="AZ459" s="157"/>
      <c r="BA459" s="20"/>
      <c r="BB459" s="20"/>
      <c r="BC459" s="162" t="s">
        <v>106</v>
      </c>
      <c r="BD459" s="163"/>
      <c r="BE459" s="163"/>
      <c r="BF459" s="163"/>
      <c r="BG459" s="163"/>
      <c r="BH459" s="163"/>
      <c r="BI459" s="163"/>
      <c r="BJ459" s="163"/>
      <c r="BK459" s="163"/>
      <c r="BL459" s="163"/>
      <c r="BM459" s="164"/>
      <c r="BN459" s="171"/>
      <c r="BO459" s="172"/>
      <c r="BP459" s="172"/>
      <c r="BQ459" s="172"/>
      <c r="BR459" s="172"/>
      <c r="BS459" s="172"/>
      <c r="BT459" s="172"/>
      <c r="BU459" s="173"/>
      <c r="BV459" s="20"/>
      <c r="BW459" s="20"/>
    </row>
    <row r="460" spans="1:75" s="5" customFormat="1" ht="14.25" thickBot="1">
      <c r="A460" s="20"/>
      <c r="B460" s="170"/>
      <c r="C460" s="83"/>
      <c r="D460" s="84"/>
      <c r="E460" s="84"/>
      <c r="F460" s="84"/>
      <c r="G460" s="84"/>
      <c r="H460" s="84"/>
      <c r="I460" s="84"/>
      <c r="J460" s="84"/>
      <c r="K460" s="85"/>
      <c r="L460" s="150"/>
      <c r="M460" s="148"/>
      <c r="N460" s="148"/>
      <c r="O460" s="148"/>
      <c r="P460" s="125"/>
      <c r="Q460" s="125"/>
      <c r="R460" s="148"/>
      <c r="S460" s="148"/>
      <c r="T460" s="125"/>
      <c r="U460" s="125"/>
      <c r="V460" s="148"/>
      <c r="W460" s="148"/>
      <c r="X460" s="125"/>
      <c r="Y460" s="126"/>
      <c r="Z460" s="20"/>
      <c r="AA460" s="20"/>
      <c r="AB460" s="20"/>
      <c r="AC460" s="20"/>
      <c r="AD460" s="20"/>
      <c r="AE460" s="20"/>
      <c r="AF460" s="89"/>
      <c r="AG460" s="90"/>
      <c r="AH460" s="90"/>
      <c r="AI460" s="90"/>
      <c r="AJ460" s="90"/>
      <c r="AK460" s="90"/>
      <c r="AL460" s="90"/>
      <c r="AM460" s="90"/>
      <c r="AN460" s="91"/>
      <c r="AO460" s="150"/>
      <c r="AP460" s="148"/>
      <c r="AQ460" s="148"/>
      <c r="AR460" s="125"/>
      <c r="AS460" s="148"/>
      <c r="AT460" s="148"/>
      <c r="AU460" s="148"/>
      <c r="AV460" s="148"/>
      <c r="AW460" s="125"/>
      <c r="AX460" s="148"/>
      <c r="AY460" s="148"/>
      <c r="AZ460" s="158"/>
      <c r="BA460" s="20"/>
      <c r="BB460" s="20"/>
      <c r="BC460" s="165"/>
      <c r="BD460" s="166"/>
      <c r="BE460" s="166"/>
      <c r="BF460" s="166"/>
      <c r="BG460" s="166"/>
      <c r="BH460" s="166"/>
      <c r="BI460" s="166"/>
      <c r="BJ460" s="166"/>
      <c r="BK460" s="166"/>
      <c r="BL460" s="166"/>
      <c r="BM460" s="167"/>
      <c r="BN460" s="174"/>
      <c r="BO460" s="175"/>
      <c r="BP460" s="175"/>
      <c r="BQ460" s="175"/>
      <c r="BR460" s="175"/>
      <c r="BS460" s="175"/>
      <c r="BT460" s="175"/>
      <c r="BU460" s="176"/>
      <c r="BV460" s="20"/>
      <c r="BW460" s="20"/>
    </row>
    <row r="461" s="20" customFormat="1" ht="14.25" thickBot="1"/>
    <row r="462" spans="1:75" s="5" customFormat="1" ht="13.5">
      <c r="A462" s="20"/>
      <c r="B462" s="168">
        <v>42</v>
      </c>
      <c r="C462" s="95" t="s">
        <v>40</v>
      </c>
      <c r="D462" s="95"/>
      <c r="E462" s="95"/>
      <c r="F462" s="95"/>
      <c r="G462" s="95"/>
      <c r="H462" s="95"/>
      <c r="I462" s="95"/>
      <c r="J462" s="95"/>
      <c r="K462" s="96"/>
      <c r="L462" s="101" t="s">
        <v>41</v>
      </c>
      <c r="M462" s="101"/>
      <c r="N462" s="101"/>
      <c r="O462" s="101"/>
      <c r="P462" s="101"/>
      <c r="Q462" s="101"/>
      <c r="R462" s="101"/>
      <c r="S462" s="101"/>
      <c r="T462" s="101"/>
      <c r="U462" s="101" t="s">
        <v>42</v>
      </c>
      <c r="V462" s="101"/>
      <c r="W462" s="101"/>
      <c r="X462" s="101"/>
      <c r="Y462" s="101"/>
      <c r="Z462" s="101"/>
      <c r="AA462" s="101"/>
      <c r="AB462" s="101"/>
      <c r="AC462" s="102"/>
      <c r="AD462" s="20"/>
      <c r="AE462" s="20"/>
      <c r="AF462" s="86" t="s">
        <v>43</v>
      </c>
      <c r="AG462" s="87"/>
      <c r="AH462" s="87"/>
      <c r="AI462" s="87"/>
      <c r="AJ462" s="87"/>
      <c r="AK462" s="87"/>
      <c r="AL462" s="87"/>
      <c r="AM462" s="87"/>
      <c r="AN462" s="87"/>
      <c r="AO462" s="101" t="s">
        <v>44</v>
      </c>
      <c r="AP462" s="101"/>
      <c r="AQ462" s="101"/>
      <c r="AR462" s="101"/>
      <c r="AS462" s="101"/>
      <c r="AT462" s="101"/>
      <c r="AU462" s="101"/>
      <c r="AV462" s="101"/>
      <c r="AW462" s="101"/>
      <c r="AX462" s="101" t="s">
        <v>45</v>
      </c>
      <c r="AY462" s="101"/>
      <c r="AZ462" s="101"/>
      <c r="BA462" s="101"/>
      <c r="BB462" s="101"/>
      <c r="BC462" s="101"/>
      <c r="BD462" s="101"/>
      <c r="BE462" s="101"/>
      <c r="BF462" s="102"/>
      <c r="BG462" s="20"/>
      <c r="BH462" s="20"/>
      <c r="BI462" s="20"/>
      <c r="BJ462" s="20"/>
      <c r="BK462" s="20"/>
      <c r="BL462" s="20"/>
      <c r="BM462" s="20"/>
      <c r="BN462" s="20"/>
      <c r="BO462" s="20"/>
      <c r="BP462" s="20"/>
      <c r="BQ462" s="20"/>
      <c r="BR462" s="20"/>
      <c r="BS462" s="20"/>
      <c r="BT462" s="20"/>
      <c r="BU462" s="20"/>
      <c r="BV462" s="20"/>
      <c r="BW462" s="20"/>
    </row>
    <row r="463" spans="1:75" s="5" customFormat="1" ht="13.5">
      <c r="A463" s="20"/>
      <c r="B463" s="169"/>
      <c r="C463" s="97"/>
      <c r="D463" s="97"/>
      <c r="E463" s="97"/>
      <c r="F463" s="97"/>
      <c r="G463" s="97"/>
      <c r="H463" s="97"/>
      <c r="I463" s="97"/>
      <c r="J463" s="97"/>
      <c r="K463" s="98"/>
      <c r="L463" s="127"/>
      <c r="M463" s="127"/>
      <c r="N463" s="127"/>
      <c r="O463" s="127"/>
      <c r="P463" s="127"/>
      <c r="Q463" s="127"/>
      <c r="R463" s="127"/>
      <c r="S463" s="127"/>
      <c r="T463" s="127"/>
      <c r="U463" s="127"/>
      <c r="V463" s="127"/>
      <c r="W463" s="127"/>
      <c r="X463" s="127"/>
      <c r="Y463" s="127"/>
      <c r="Z463" s="127"/>
      <c r="AA463" s="127"/>
      <c r="AB463" s="127"/>
      <c r="AC463" s="129"/>
      <c r="AD463" s="20"/>
      <c r="AE463" s="20"/>
      <c r="AF463" s="103"/>
      <c r="AG463" s="104"/>
      <c r="AH463" s="104"/>
      <c r="AI463" s="104"/>
      <c r="AJ463" s="104"/>
      <c r="AK463" s="104"/>
      <c r="AL463" s="104"/>
      <c r="AM463" s="104"/>
      <c r="AN463" s="104"/>
      <c r="AO463" s="127"/>
      <c r="AP463" s="127"/>
      <c r="AQ463" s="127"/>
      <c r="AR463" s="127"/>
      <c r="AS463" s="127"/>
      <c r="AT463" s="127"/>
      <c r="AU463" s="127"/>
      <c r="AV463" s="127"/>
      <c r="AW463" s="127"/>
      <c r="AX463" s="127"/>
      <c r="AY463" s="127"/>
      <c r="AZ463" s="127"/>
      <c r="BA463" s="127"/>
      <c r="BB463" s="127"/>
      <c r="BC463" s="127"/>
      <c r="BD463" s="127"/>
      <c r="BE463" s="127"/>
      <c r="BF463" s="129"/>
      <c r="BG463" s="20"/>
      <c r="BH463" s="20"/>
      <c r="BI463" s="20"/>
      <c r="BJ463" s="20"/>
      <c r="BK463" s="20"/>
      <c r="BL463" s="20"/>
      <c r="BM463" s="20"/>
      <c r="BN463" s="20"/>
      <c r="BO463" s="20"/>
      <c r="BP463" s="20"/>
      <c r="BQ463" s="20"/>
      <c r="BR463" s="20"/>
      <c r="BS463" s="20"/>
      <c r="BT463" s="20"/>
      <c r="BU463" s="20"/>
      <c r="BV463" s="20"/>
      <c r="BW463" s="20"/>
    </row>
    <row r="464" spans="1:75" s="5" customFormat="1" ht="14.25" thickBot="1">
      <c r="A464" s="20"/>
      <c r="B464" s="169"/>
      <c r="C464" s="99"/>
      <c r="D464" s="99"/>
      <c r="E464" s="99"/>
      <c r="F464" s="99"/>
      <c r="G464" s="99"/>
      <c r="H464" s="99"/>
      <c r="I464" s="99"/>
      <c r="J464" s="99"/>
      <c r="K464" s="100"/>
      <c r="L464" s="128"/>
      <c r="M464" s="128"/>
      <c r="N464" s="128"/>
      <c r="O464" s="128"/>
      <c r="P464" s="128"/>
      <c r="Q464" s="128"/>
      <c r="R464" s="128"/>
      <c r="S464" s="128"/>
      <c r="T464" s="128"/>
      <c r="U464" s="128"/>
      <c r="V464" s="128"/>
      <c r="W464" s="128"/>
      <c r="X464" s="128"/>
      <c r="Y464" s="128"/>
      <c r="Z464" s="128"/>
      <c r="AA464" s="128"/>
      <c r="AB464" s="128"/>
      <c r="AC464" s="130"/>
      <c r="AD464" s="20"/>
      <c r="AE464" s="20"/>
      <c r="AF464" s="89"/>
      <c r="AG464" s="90"/>
      <c r="AH464" s="90"/>
      <c r="AI464" s="90"/>
      <c r="AJ464" s="90"/>
      <c r="AK464" s="90"/>
      <c r="AL464" s="90"/>
      <c r="AM464" s="90"/>
      <c r="AN464" s="90"/>
      <c r="AO464" s="128"/>
      <c r="AP464" s="128"/>
      <c r="AQ464" s="128"/>
      <c r="AR464" s="128"/>
      <c r="AS464" s="128"/>
      <c r="AT464" s="128"/>
      <c r="AU464" s="128"/>
      <c r="AV464" s="128"/>
      <c r="AW464" s="128"/>
      <c r="AX464" s="128"/>
      <c r="AY464" s="128"/>
      <c r="AZ464" s="128"/>
      <c r="BA464" s="128"/>
      <c r="BB464" s="128"/>
      <c r="BC464" s="128"/>
      <c r="BD464" s="128"/>
      <c r="BE464" s="128"/>
      <c r="BF464" s="130"/>
      <c r="BG464" s="20"/>
      <c r="BH464" s="20"/>
      <c r="BI464" s="20"/>
      <c r="BJ464" s="20"/>
      <c r="BK464" s="20"/>
      <c r="BL464" s="20"/>
      <c r="BM464" s="20"/>
      <c r="BN464" s="20"/>
      <c r="BO464" s="20"/>
      <c r="BP464" s="20"/>
      <c r="BQ464" s="20"/>
      <c r="BR464" s="20"/>
      <c r="BS464" s="20"/>
      <c r="BT464" s="20"/>
      <c r="BU464" s="20"/>
      <c r="BV464" s="20"/>
      <c r="BW464" s="20"/>
    </row>
    <row r="465" s="20" customFormat="1" ht="4.5" customHeight="1">
      <c r="B465" s="169"/>
    </row>
    <row r="466" s="20" customFormat="1" ht="4.5" customHeight="1" thickBot="1">
      <c r="B466" s="169"/>
    </row>
    <row r="467" spans="1:75" s="5" customFormat="1" ht="13.5" customHeight="1">
      <c r="A467" s="20"/>
      <c r="B467" s="169"/>
      <c r="C467" s="131" t="s">
        <v>48</v>
      </c>
      <c r="D467" s="87"/>
      <c r="E467" s="87"/>
      <c r="F467" s="133"/>
      <c r="G467" s="134"/>
      <c r="H467" s="24"/>
      <c r="I467" s="24"/>
      <c r="J467" s="137" t="s">
        <v>49</v>
      </c>
      <c r="K467" s="138"/>
      <c r="L467" s="138"/>
      <c r="M467" s="139"/>
      <c r="N467" s="143"/>
      <c r="O467" s="105"/>
      <c r="P467" s="105"/>
      <c r="Q467" s="105"/>
      <c r="R467" s="145" t="s">
        <v>50</v>
      </c>
      <c r="S467" s="145"/>
      <c r="T467" s="105"/>
      <c r="U467" s="105"/>
      <c r="V467" s="145" t="s">
        <v>51</v>
      </c>
      <c r="W467" s="145"/>
      <c r="X467" s="105"/>
      <c r="Y467" s="105"/>
      <c r="Z467" s="107" t="s">
        <v>52</v>
      </c>
      <c r="AA467" s="108"/>
      <c r="AB467" s="20"/>
      <c r="AC467" s="111" t="s">
        <v>61</v>
      </c>
      <c r="AD467" s="112"/>
      <c r="AE467" s="112"/>
      <c r="AF467" s="112"/>
      <c r="AG467" s="112"/>
      <c r="AH467" s="112"/>
      <c r="AI467" s="112"/>
      <c r="AJ467" s="112"/>
      <c r="AK467" s="112"/>
      <c r="AL467" s="112"/>
      <c r="AM467" s="112"/>
      <c r="AN467" s="151"/>
      <c r="AO467" s="152"/>
      <c r="AP467" s="152"/>
      <c r="AQ467" s="152"/>
      <c r="AR467" s="152"/>
      <c r="AS467" s="152"/>
      <c r="AT467" s="152"/>
      <c r="AU467" s="152"/>
      <c r="AV467" s="152"/>
      <c r="AW467" s="152"/>
      <c r="AX467" s="152"/>
      <c r="AY467" s="152"/>
      <c r="AZ467" s="152"/>
      <c r="BA467" s="152"/>
      <c r="BB467" s="152"/>
      <c r="BC467" s="152"/>
      <c r="BD467" s="152"/>
      <c r="BE467" s="152"/>
      <c r="BF467" s="152"/>
      <c r="BG467" s="153"/>
      <c r="BH467" s="20"/>
      <c r="BI467" s="20"/>
      <c r="BJ467" s="20"/>
      <c r="BK467" s="20"/>
      <c r="BL467" s="20"/>
      <c r="BM467" s="20"/>
      <c r="BN467" s="20"/>
      <c r="BO467" s="20"/>
      <c r="BP467" s="20"/>
      <c r="BQ467" s="20"/>
      <c r="BR467" s="20"/>
      <c r="BS467" s="20"/>
      <c r="BT467" s="20"/>
      <c r="BU467" s="20"/>
      <c r="BV467" s="20"/>
      <c r="BW467" s="20"/>
    </row>
    <row r="468" spans="1:75" s="5" customFormat="1" ht="14.25" thickBot="1">
      <c r="A468" s="20"/>
      <c r="B468" s="169"/>
      <c r="C468" s="132"/>
      <c r="D468" s="90"/>
      <c r="E468" s="90"/>
      <c r="F468" s="135"/>
      <c r="G468" s="136"/>
      <c r="H468" s="24"/>
      <c r="I468" s="24"/>
      <c r="J468" s="140"/>
      <c r="K468" s="141"/>
      <c r="L468" s="141"/>
      <c r="M468" s="142"/>
      <c r="N468" s="144"/>
      <c r="O468" s="106"/>
      <c r="P468" s="106"/>
      <c r="Q468" s="106"/>
      <c r="R468" s="146"/>
      <c r="S468" s="146"/>
      <c r="T468" s="106"/>
      <c r="U468" s="106"/>
      <c r="V468" s="146"/>
      <c r="W468" s="146"/>
      <c r="X468" s="106"/>
      <c r="Y468" s="106"/>
      <c r="Z468" s="109"/>
      <c r="AA468" s="110"/>
      <c r="AB468" s="20"/>
      <c r="AC468" s="113"/>
      <c r="AD468" s="114"/>
      <c r="AE468" s="114"/>
      <c r="AF468" s="114"/>
      <c r="AG468" s="114"/>
      <c r="AH468" s="114"/>
      <c r="AI468" s="114"/>
      <c r="AJ468" s="114"/>
      <c r="AK468" s="114"/>
      <c r="AL468" s="114"/>
      <c r="AM468" s="114"/>
      <c r="AN468" s="154"/>
      <c r="AO468" s="155"/>
      <c r="AP468" s="155"/>
      <c r="AQ468" s="155"/>
      <c r="AR468" s="155"/>
      <c r="AS468" s="155"/>
      <c r="AT468" s="155"/>
      <c r="AU468" s="155"/>
      <c r="AV468" s="155"/>
      <c r="AW468" s="155"/>
      <c r="AX468" s="155"/>
      <c r="AY468" s="155"/>
      <c r="AZ468" s="155"/>
      <c r="BA468" s="155"/>
      <c r="BB468" s="155"/>
      <c r="BC468" s="155"/>
      <c r="BD468" s="155"/>
      <c r="BE468" s="155"/>
      <c r="BF468" s="155"/>
      <c r="BG468" s="156"/>
      <c r="BH468" s="20"/>
      <c r="BI468" s="20"/>
      <c r="BJ468" s="20"/>
      <c r="BK468" s="20"/>
      <c r="BL468" s="20"/>
      <c r="BM468" s="20"/>
      <c r="BN468" s="20"/>
      <c r="BO468" s="20"/>
      <c r="BP468" s="20"/>
      <c r="BQ468" s="20"/>
      <c r="BR468" s="20"/>
      <c r="BS468" s="20"/>
      <c r="BT468" s="20"/>
      <c r="BU468" s="20"/>
      <c r="BV468" s="20"/>
      <c r="BW468" s="20"/>
    </row>
    <row r="469" spans="2:29" s="20" customFormat="1" ht="4.5" customHeight="1" thickBot="1">
      <c r="B469" s="169"/>
      <c r="Z469" s="25"/>
      <c r="AA469" s="25"/>
      <c r="AB469" s="25"/>
      <c r="AC469" s="25"/>
    </row>
    <row r="470" spans="1:75" s="5" customFormat="1" ht="13.5" customHeight="1">
      <c r="A470" s="20"/>
      <c r="B470" s="169"/>
      <c r="C470" s="80" t="s">
        <v>64</v>
      </c>
      <c r="D470" s="81"/>
      <c r="E470" s="81"/>
      <c r="F470" s="81"/>
      <c r="G470" s="81"/>
      <c r="H470" s="81"/>
      <c r="I470" s="81"/>
      <c r="J470" s="81"/>
      <c r="K470" s="82"/>
      <c r="L470" s="149"/>
      <c r="M470" s="147"/>
      <c r="N470" s="147"/>
      <c r="O470" s="147"/>
      <c r="P470" s="122" t="s">
        <v>50</v>
      </c>
      <c r="Q470" s="122"/>
      <c r="R470" s="147"/>
      <c r="S470" s="147"/>
      <c r="T470" s="122" t="s">
        <v>62</v>
      </c>
      <c r="U470" s="122"/>
      <c r="V470" s="147"/>
      <c r="W470" s="147"/>
      <c r="X470" s="122" t="s">
        <v>63</v>
      </c>
      <c r="Y470" s="123"/>
      <c r="Z470" s="20"/>
      <c r="AA470" s="20"/>
      <c r="AB470" s="20"/>
      <c r="AC470" s="20"/>
      <c r="AD470" s="20"/>
      <c r="AE470" s="20"/>
      <c r="AF470" s="86" t="s">
        <v>65</v>
      </c>
      <c r="AG470" s="87"/>
      <c r="AH470" s="87"/>
      <c r="AI470" s="87"/>
      <c r="AJ470" s="87"/>
      <c r="AK470" s="87"/>
      <c r="AL470" s="87"/>
      <c r="AM470" s="87"/>
      <c r="AN470" s="88"/>
      <c r="AO470" s="149"/>
      <c r="AP470" s="147"/>
      <c r="AQ470" s="147"/>
      <c r="AR470" s="122" t="s">
        <v>0</v>
      </c>
      <c r="AS470" s="147"/>
      <c r="AT470" s="147"/>
      <c r="AU470" s="147"/>
      <c r="AV470" s="147"/>
      <c r="AW470" s="122" t="s">
        <v>0</v>
      </c>
      <c r="AX470" s="147"/>
      <c r="AY470" s="147"/>
      <c r="AZ470" s="157"/>
      <c r="BA470" s="20"/>
      <c r="BB470" s="20"/>
      <c r="BC470" s="162" t="s">
        <v>106</v>
      </c>
      <c r="BD470" s="163"/>
      <c r="BE470" s="163"/>
      <c r="BF470" s="163"/>
      <c r="BG470" s="163"/>
      <c r="BH470" s="163"/>
      <c r="BI470" s="163"/>
      <c r="BJ470" s="163"/>
      <c r="BK470" s="163"/>
      <c r="BL470" s="163"/>
      <c r="BM470" s="164"/>
      <c r="BN470" s="171"/>
      <c r="BO470" s="172"/>
      <c r="BP470" s="172"/>
      <c r="BQ470" s="172"/>
      <c r="BR470" s="172"/>
      <c r="BS470" s="172"/>
      <c r="BT470" s="172"/>
      <c r="BU470" s="173"/>
      <c r="BV470" s="20"/>
      <c r="BW470" s="20"/>
    </row>
    <row r="471" spans="1:75" s="5" customFormat="1" ht="14.25" thickBot="1">
      <c r="A471" s="20"/>
      <c r="B471" s="170"/>
      <c r="C471" s="83"/>
      <c r="D471" s="84"/>
      <c r="E471" s="84"/>
      <c r="F471" s="84"/>
      <c r="G471" s="84"/>
      <c r="H471" s="84"/>
      <c r="I471" s="84"/>
      <c r="J471" s="84"/>
      <c r="K471" s="85"/>
      <c r="L471" s="150"/>
      <c r="M471" s="148"/>
      <c r="N471" s="148"/>
      <c r="O471" s="148"/>
      <c r="P471" s="125"/>
      <c r="Q471" s="125"/>
      <c r="R471" s="148"/>
      <c r="S471" s="148"/>
      <c r="T471" s="125"/>
      <c r="U471" s="125"/>
      <c r="V471" s="148"/>
      <c r="W471" s="148"/>
      <c r="X471" s="125"/>
      <c r="Y471" s="126"/>
      <c r="Z471" s="20"/>
      <c r="AA471" s="20"/>
      <c r="AB471" s="20"/>
      <c r="AC471" s="20"/>
      <c r="AD471" s="20"/>
      <c r="AE471" s="20"/>
      <c r="AF471" s="89"/>
      <c r="AG471" s="90"/>
      <c r="AH471" s="90"/>
      <c r="AI471" s="90"/>
      <c r="AJ471" s="90"/>
      <c r="AK471" s="90"/>
      <c r="AL471" s="90"/>
      <c r="AM471" s="90"/>
      <c r="AN471" s="91"/>
      <c r="AO471" s="150"/>
      <c r="AP471" s="148"/>
      <c r="AQ471" s="148"/>
      <c r="AR471" s="125"/>
      <c r="AS471" s="148"/>
      <c r="AT471" s="148"/>
      <c r="AU471" s="148"/>
      <c r="AV471" s="148"/>
      <c r="AW471" s="125"/>
      <c r="AX471" s="148"/>
      <c r="AY471" s="148"/>
      <c r="AZ471" s="158"/>
      <c r="BA471" s="20"/>
      <c r="BB471" s="20"/>
      <c r="BC471" s="165"/>
      <c r="BD471" s="166"/>
      <c r="BE471" s="166"/>
      <c r="BF471" s="166"/>
      <c r="BG471" s="166"/>
      <c r="BH471" s="166"/>
      <c r="BI471" s="166"/>
      <c r="BJ471" s="166"/>
      <c r="BK471" s="166"/>
      <c r="BL471" s="166"/>
      <c r="BM471" s="167"/>
      <c r="BN471" s="174"/>
      <c r="BO471" s="175"/>
      <c r="BP471" s="175"/>
      <c r="BQ471" s="175"/>
      <c r="BR471" s="175"/>
      <c r="BS471" s="175"/>
      <c r="BT471" s="175"/>
      <c r="BU471" s="176"/>
      <c r="BV471" s="20"/>
      <c r="BW471" s="20"/>
    </row>
    <row r="472" s="20" customFormat="1" ht="14.25" thickBot="1"/>
    <row r="473" spans="1:75" s="5" customFormat="1" ht="13.5">
      <c r="A473" s="20"/>
      <c r="B473" s="168">
        <v>43</v>
      </c>
      <c r="C473" s="95" t="s">
        <v>40</v>
      </c>
      <c r="D473" s="95"/>
      <c r="E473" s="95"/>
      <c r="F473" s="95"/>
      <c r="G473" s="95"/>
      <c r="H473" s="95"/>
      <c r="I473" s="95"/>
      <c r="J473" s="95"/>
      <c r="K473" s="96"/>
      <c r="L473" s="101" t="s">
        <v>41</v>
      </c>
      <c r="M473" s="101"/>
      <c r="N473" s="101"/>
      <c r="O473" s="101"/>
      <c r="P473" s="101"/>
      <c r="Q473" s="101"/>
      <c r="R473" s="101"/>
      <c r="S473" s="101"/>
      <c r="T473" s="101"/>
      <c r="U473" s="101" t="s">
        <v>42</v>
      </c>
      <c r="V473" s="101"/>
      <c r="W473" s="101"/>
      <c r="X473" s="101"/>
      <c r="Y473" s="101"/>
      <c r="Z473" s="101"/>
      <c r="AA473" s="101"/>
      <c r="AB473" s="101"/>
      <c r="AC473" s="102"/>
      <c r="AD473" s="20"/>
      <c r="AE473" s="20"/>
      <c r="AF473" s="86" t="s">
        <v>43</v>
      </c>
      <c r="AG473" s="87"/>
      <c r="AH473" s="87"/>
      <c r="AI473" s="87"/>
      <c r="AJ473" s="87"/>
      <c r="AK473" s="87"/>
      <c r="AL473" s="87"/>
      <c r="AM473" s="87"/>
      <c r="AN473" s="87"/>
      <c r="AO473" s="101" t="s">
        <v>44</v>
      </c>
      <c r="AP473" s="101"/>
      <c r="AQ473" s="101"/>
      <c r="AR473" s="101"/>
      <c r="AS473" s="101"/>
      <c r="AT473" s="101"/>
      <c r="AU473" s="101"/>
      <c r="AV473" s="101"/>
      <c r="AW473" s="101"/>
      <c r="AX473" s="101" t="s">
        <v>45</v>
      </c>
      <c r="AY473" s="101"/>
      <c r="AZ473" s="101"/>
      <c r="BA473" s="101"/>
      <c r="BB473" s="101"/>
      <c r="BC473" s="101"/>
      <c r="BD473" s="101"/>
      <c r="BE473" s="101"/>
      <c r="BF473" s="102"/>
      <c r="BG473" s="20"/>
      <c r="BH473" s="20"/>
      <c r="BI473" s="20"/>
      <c r="BJ473" s="20"/>
      <c r="BK473" s="20"/>
      <c r="BL473" s="20"/>
      <c r="BM473" s="20"/>
      <c r="BN473" s="20"/>
      <c r="BO473" s="20"/>
      <c r="BP473" s="20"/>
      <c r="BQ473" s="20"/>
      <c r="BR473" s="20"/>
      <c r="BS473" s="20"/>
      <c r="BT473" s="20"/>
      <c r="BU473" s="20"/>
      <c r="BV473" s="20"/>
      <c r="BW473" s="20"/>
    </row>
    <row r="474" spans="1:75" s="5" customFormat="1" ht="13.5">
      <c r="A474" s="20"/>
      <c r="B474" s="169"/>
      <c r="C474" s="97"/>
      <c r="D474" s="97"/>
      <c r="E474" s="97"/>
      <c r="F474" s="97"/>
      <c r="G474" s="97"/>
      <c r="H474" s="97"/>
      <c r="I474" s="97"/>
      <c r="J474" s="97"/>
      <c r="K474" s="98"/>
      <c r="L474" s="127"/>
      <c r="M474" s="127"/>
      <c r="N474" s="127"/>
      <c r="O474" s="127"/>
      <c r="P474" s="127"/>
      <c r="Q474" s="127"/>
      <c r="R474" s="127"/>
      <c r="S474" s="127"/>
      <c r="T474" s="127"/>
      <c r="U474" s="127"/>
      <c r="V474" s="127"/>
      <c r="W474" s="127"/>
      <c r="X474" s="127"/>
      <c r="Y474" s="127"/>
      <c r="Z474" s="127"/>
      <c r="AA474" s="127"/>
      <c r="AB474" s="127"/>
      <c r="AC474" s="129"/>
      <c r="AD474" s="20"/>
      <c r="AE474" s="20"/>
      <c r="AF474" s="103"/>
      <c r="AG474" s="104"/>
      <c r="AH474" s="104"/>
      <c r="AI474" s="104"/>
      <c r="AJ474" s="104"/>
      <c r="AK474" s="104"/>
      <c r="AL474" s="104"/>
      <c r="AM474" s="104"/>
      <c r="AN474" s="104"/>
      <c r="AO474" s="127"/>
      <c r="AP474" s="127"/>
      <c r="AQ474" s="127"/>
      <c r="AR474" s="127"/>
      <c r="AS474" s="127"/>
      <c r="AT474" s="127"/>
      <c r="AU474" s="127"/>
      <c r="AV474" s="127"/>
      <c r="AW474" s="127"/>
      <c r="AX474" s="127"/>
      <c r="AY474" s="127"/>
      <c r="AZ474" s="127"/>
      <c r="BA474" s="127"/>
      <c r="BB474" s="127"/>
      <c r="BC474" s="127"/>
      <c r="BD474" s="127"/>
      <c r="BE474" s="127"/>
      <c r="BF474" s="129"/>
      <c r="BG474" s="20"/>
      <c r="BH474" s="20"/>
      <c r="BI474" s="20"/>
      <c r="BJ474" s="20"/>
      <c r="BK474" s="20"/>
      <c r="BL474" s="20"/>
      <c r="BM474" s="20"/>
      <c r="BN474" s="20"/>
      <c r="BO474" s="20"/>
      <c r="BP474" s="20"/>
      <c r="BQ474" s="20"/>
      <c r="BR474" s="20"/>
      <c r="BS474" s="20"/>
      <c r="BT474" s="20"/>
      <c r="BU474" s="20"/>
      <c r="BV474" s="20"/>
      <c r="BW474" s="20"/>
    </row>
    <row r="475" spans="1:75" s="5" customFormat="1" ht="14.25" thickBot="1">
      <c r="A475" s="20"/>
      <c r="B475" s="169"/>
      <c r="C475" s="99"/>
      <c r="D475" s="99"/>
      <c r="E475" s="99"/>
      <c r="F475" s="99"/>
      <c r="G475" s="99"/>
      <c r="H475" s="99"/>
      <c r="I475" s="99"/>
      <c r="J475" s="99"/>
      <c r="K475" s="100"/>
      <c r="L475" s="128"/>
      <c r="M475" s="128"/>
      <c r="N475" s="128"/>
      <c r="O475" s="128"/>
      <c r="P475" s="128"/>
      <c r="Q475" s="128"/>
      <c r="R475" s="128"/>
      <c r="S475" s="128"/>
      <c r="T475" s="128"/>
      <c r="U475" s="128"/>
      <c r="V475" s="128"/>
      <c r="W475" s="128"/>
      <c r="X475" s="128"/>
      <c r="Y475" s="128"/>
      <c r="Z475" s="128"/>
      <c r="AA475" s="128"/>
      <c r="AB475" s="128"/>
      <c r="AC475" s="130"/>
      <c r="AD475" s="20"/>
      <c r="AE475" s="20"/>
      <c r="AF475" s="89"/>
      <c r="AG475" s="90"/>
      <c r="AH475" s="90"/>
      <c r="AI475" s="90"/>
      <c r="AJ475" s="90"/>
      <c r="AK475" s="90"/>
      <c r="AL475" s="90"/>
      <c r="AM475" s="90"/>
      <c r="AN475" s="90"/>
      <c r="AO475" s="128"/>
      <c r="AP475" s="128"/>
      <c r="AQ475" s="128"/>
      <c r="AR475" s="128"/>
      <c r="AS475" s="128"/>
      <c r="AT475" s="128"/>
      <c r="AU475" s="128"/>
      <c r="AV475" s="128"/>
      <c r="AW475" s="128"/>
      <c r="AX475" s="128"/>
      <c r="AY475" s="128"/>
      <c r="AZ475" s="128"/>
      <c r="BA475" s="128"/>
      <c r="BB475" s="128"/>
      <c r="BC475" s="128"/>
      <c r="BD475" s="128"/>
      <c r="BE475" s="128"/>
      <c r="BF475" s="130"/>
      <c r="BG475" s="20"/>
      <c r="BH475" s="20"/>
      <c r="BI475" s="20"/>
      <c r="BJ475" s="20"/>
      <c r="BK475" s="20"/>
      <c r="BL475" s="20"/>
      <c r="BM475" s="20"/>
      <c r="BN475" s="20"/>
      <c r="BO475" s="20"/>
      <c r="BP475" s="20"/>
      <c r="BQ475" s="20"/>
      <c r="BR475" s="20"/>
      <c r="BS475" s="20"/>
      <c r="BT475" s="20"/>
      <c r="BU475" s="20"/>
      <c r="BV475" s="20"/>
      <c r="BW475" s="20"/>
    </row>
    <row r="476" s="20" customFormat="1" ht="4.5" customHeight="1">
      <c r="B476" s="169"/>
    </row>
    <row r="477" s="20" customFormat="1" ht="4.5" customHeight="1" thickBot="1">
      <c r="B477" s="169"/>
    </row>
    <row r="478" spans="1:75" s="5" customFormat="1" ht="13.5" customHeight="1">
      <c r="A478" s="20"/>
      <c r="B478" s="169"/>
      <c r="C478" s="131" t="s">
        <v>48</v>
      </c>
      <c r="D478" s="87"/>
      <c r="E478" s="87"/>
      <c r="F478" s="133"/>
      <c r="G478" s="134"/>
      <c r="H478" s="24"/>
      <c r="I478" s="24"/>
      <c r="J478" s="137" t="s">
        <v>49</v>
      </c>
      <c r="K478" s="138"/>
      <c r="L478" s="138"/>
      <c r="M478" s="139"/>
      <c r="N478" s="143"/>
      <c r="O478" s="105"/>
      <c r="P478" s="105"/>
      <c r="Q478" s="105"/>
      <c r="R478" s="145" t="s">
        <v>50</v>
      </c>
      <c r="S478" s="145"/>
      <c r="T478" s="105"/>
      <c r="U478" s="105"/>
      <c r="V478" s="145" t="s">
        <v>51</v>
      </c>
      <c r="W478" s="145"/>
      <c r="X478" s="105"/>
      <c r="Y478" s="105"/>
      <c r="Z478" s="107" t="s">
        <v>52</v>
      </c>
      <c r="AA478" s="108"/>
      <c r="AB478" s="20"/>
      <c r="AC478" s="111" t="s">
        <v>61</v>
      </c>
      <c r="AD478" s="112"/>
      <c r="AE478" s="112"/>
      <c r="AF478" s="112"/>
      <c r="AG478" s="112"/>
      <c r="AH478" s="112"/>
      <c r="AI478" s="112"/>
      <c r="AJ478" s="112"/>
      <c r="AK478" s="112"/>
      <c r="AL478" s="112"/>
      <c r="AM478" s="112"/>
      <c r="AN478" s="151"/>
      <c r="AO478" s="152"/>
      <c r="AP478" s="152"/>
      <c r="AQ478" s="152"/>
      <c r="AR478" s="152"/>
      <c r="AS478" s="152"/>
      <c r="AT478" s="152"/>
      <c r="AU478" s="152"/>
      <c r="AV478" s="152"/>
      <c r="AW478" s="152"/>
      <c r="AX478" s="152"/>
      <c r="AY478" s="152"/>
      <c r="AZ478" s="152"/>
      <c r="BA478" s="152"/>
      <c r="BB478" s="152"/>
      <c r="BC478" s="152"/>
      <c r="BD478" s="152"/>
      <c r="BE478" s="152"/>
      <c r="BF478" s="152"/>
      <c r="BG478" s="153"/>
      <c r="BH478" s="20"/>
      <c r="BI478" s="20"/>
      <c r="BJ478" s="20"/>
      <c r="BK478" s="20"/>
      <c r="BL478" s="20"/>
      <c r="BM478" s="20"/>
      <c r="BN478" s="20"/>
      <c r="BO478" s="20"/>
      <c r="BP478" s="20"/>
      <c r="BQ478" s="20"/>
      <c r="BR478" s="20"/>
      <c r="BS478" s="20"/>
      <c r="BT478" s="20"/>
      <c r="BU478" s="20"/>
      <c r="BV478" s="20"/>
      <c r="BW478" s="20"/>
    </row>
    <row r="479" spans="1:75" s="5" customFormat="1" ht="14.25" thickBot="1">
      <c r="A479" s="20"/>
      <c r="B479" s="169"/>
      <c r="C479" s="132"/>
      <c r="D479" s="90"/>
      <c r="E479" s="90"/>
      <c r="F479" s="135"/>
      <c r="G479" s="136"/>
      <c r="H479" s="24"/>
      <c r="I479" s="24"/>
      <c r="J479" s="140"/>
      <c r="K479" s="141"/>
      <c r="L479" s="141"/>
      <c r="M479" s="142"/>
      <c r="N479" s="144"/>
      <c r="O479" s="106"/>
      <c r="P479" s="106"/>
      <c r="Q479" s="106"/>
      <c r="R479" s="146"/>
      <c r="S479" s="146"/>
      <c r="T479" s="106"/>
      <c r="U479" s="106"/>
      <c r="V479" s="146"/>
      <c r="W479" s="146"/>
      <c r="X479" s="106"/>
      <c r="Y479" s="106"/>
      <c r="Z479" s="109"/>
      <c r="AA479" s="110"/>
      <c r="AB479" s="20"/>
      <c r="AC479" s="113"/>
      <c r="AD479" s="114"/>
      <c r="AE479" s="114"/>
      <c r="AF479" s="114"/>
      <c r="AG479" s="114"/>
      <c r="AH479" s="114"/>
      <c r="AI479" s="114"/>
      <c r="AJ479" s="114"/>
      <c r="AK479" s="114"/>
      <c r="AL479" s="114"/>
      <c r="AM479" s="114"/>
      <c r="AN479" s="154"/>
      <c r="AO479" s="155"/>
      <c r="AP479" s="155"/>
      <c r="AQ479" s="155"/>
      <c r="AR479" s="155"/>
      <c r="AS479" s="155"/>
      <c r="AT479" s="155"/>
      <c r="AU479" s="155"/>
      <c r="AV479" s="155"/>
      <c r="AW479" s="155"/>
      <c r="AX479" s="155"/>
      <c r="AY479" s="155"/>
      <c r="AZ479" s="155"/>
      <c r="BA479" s="155"/>
      <c r="BB479" s="155"/>
      <c r="BC479" s="155"/>
      <c r="BD479" s="155"/>
      <c r="BE479" s="155"/>
      <c r="BF479" s="155"/>
      <c r="BG479" s="156"/>
      <c r="BH479" s="20"/>
      <c r="BI479" s="20"/>
      <c r="BJ479" s="20"/>
      <c r="BK479" s="20"/>
      <c r="BL479" s="20"/>
      <c r="BM479" s="20"/>
      <c r="BN479" s="20"/>
      <c r="BO479" s="20"/>
      <c r="BP479" s="20"/>
      <c r="BQ479" s="20"/>
      <c r="BR479" s="20"/>
      <c r="BS479" s="20"/>
      <c r="BT479" s="20"/>
      <c r="BU479" s="20"/>
      <c r="BV479" s="20"/>
      <c r="BW479" s="20"/>
    </row>
    <row r="480" spans="2:29" s="20" customFormat="1" ht="4.5" customHeight="1" thickBot="1">
      <c r="B480" s="169"/>
      <c r="Z480" s="25"/>
      <c r="AA480" s="25"/>
      <c r="AB480" s="25"/>
      <c r="AC480" s="25"/>
    </row>
    <row r="481" spans="1:75" s="5" customFormat="1" ht="13.5" customHeight="1">
      <c r="A481" s="20"/>
      <c r="B481" s="169"/>
      <c r="C481" s="80" t="s">
        <v>64</v>
      </c>
      <c r="D481" s="81"/>
      <c r="E481" s="81"/>
      <c r="F481" s="81"/>
      <c r="G481" s="81"/>
      <c r="H481" s="81"/>
      <c r="I481" s="81"/>
      <c r="J481" s="81"/>
      <c r="K481" s="82"/>
      <c r="L481" s="149"/>
      <c r="M481" s="147"/>
      <c r="N481" s="147"/>
      <c r="O481" s="147"/>
      <c r="P481" s="122" t="s">
        <v>50</v>
      </c>
      <c r="Q481" s="122"/>
      <c r="R481" s="147"/>
      <c r="S481" s="147"/>
      <c r="T481" s="122" t="s">
        <v>62</v>
      </c>
      <c r="U481" s="122"/>
      <c r="V481" s="147"/>
      <c r="W481" s="147"/>
      <c r="X481" s="122" t="s">
        <v>63</v>
      </c>
      <c r="Y481" s="123"/>
      <c r="Z481" s="20"/>
      <c r="AA481" s="20"/>
      <c r="AB481" s="20"/>
      <c r="AC481" s="20"/>
      <c r="AD481" s="20"/>
      <c r="AE481" s="20"/>
      <c r="AF481" s="86" t="s">
        <v>65</v>
      </c>
      <c r="AG481" s="87"/>
      <c r="AH481" s="87"/>
      <c r="AI481" s="87"/>
      <c r="AJ481" s="87"/>
      <c r="AK481" s="87"/>
      <c r="AL481" s="87"/>
      <c r="AM481" s="87"/>
      <c r="AN481" s="88"/>
      <c r="AO481" s="149"/>
      <c r="AP481" s="147"/>
      <c r="AQ481" s="147"/>
      <c r="AR481" s="122" t="s">
        <v>0</v>
      </c>
      <c r="AS481" s="147"/>
      <c r="AT481" s="147"/>
      <c r="AU481" s="147"/>
      <c r="AV481" s="147"/>
      <c r="AW481" s="122" t="s">
        <v>0</v>
      </c>
      <c r="AX481" s="147"/>
      <c r="AY481" s="147"/>
      <c r="AZ481" s="157"/>
      <c r="BA481" s="20"/>
      <c r="BB481" s="20"/>
      <c r="BC481" s="162" t="s">
        <v>106</v>
      </c>
      <c r="BD481" s="163"/>
      <c r="BE481" s="163"/>
      <c r="BF481" s="163"/>
      <c r="BG481" s="163"/>
      <c r="BH481" s="163"/>
      <c r="BI481" s="163"/>
      <c r="BJ481" s="163"/>
      <c r="BK481" s="163"/>
      <c r="BL481" s="163"/>
      <c r="BM481" s="164"/>
      <c r="BN481" s="171"/>
      <c r="BO481" s="172"/>
      <c r="BP481" s="172"/>
      <c r="BQ481" s="172"/>
      <c r="BR481" s="172"/>
      <c r="BS481" s="172"/>
      <c r="BT481" s="172"/>
      <c r="BU481" s="173"/>
      <c r="BV481" s="20"/>
      <c r="BW481" s="20"/>
    </row>
    <row r="482" spans="1:75" s="5" customFormat="1" ht="14.25" thickBot="1">
      <c r="A482" s="20"/>
      <c r="B482" s="170"/>
      <c r="C482" s="83"/>
      <c r="D482" s="84"/>
      <c r="E482" s="84"/>
      <c r="F482" s="84"/>
      <c r="G482" s="84"/>
      <c r="H482" s="84"/>
      <c r="I482" s="84"/>
      <c r="J482" s="84"/>
      <c r="K482" s="85"/>
      <c r="L482" s="150"/>
      <c r="M482" s="148"/>
      <c r="N482" s="148"/>
      <c r="O482" s="148"/>
      <c r="P482" s="125"/>
      <c r="Q482" s="125"/>
      <c r="R482" s="148"/>
      <c r="S482" s="148"/>
      <c r="T482" s="125"/>
      <c r="U482" s="125"/>
      <c r="V482" s="148"/>
      <c r="W482" s="148"/>
      <c r="X482" s="125"/>
      <c r="Y482" s="126"/>
      <c r="Z482" s="20"/>
      <c r="AA482" s="20"/>
      <c r="AB482" s="20"/>
      <c r="AC482" s="20"/>
      <c r="AD482" s="20"/>
      <c r="AE482" s="20"/>
      <c r="AF482" s="89"/>
      <c r="AG482" s="90"/>
      <c r="AH482" s="90"/>
      <c r="AI482" s="90"/>
      <c r="AJ482" s="90"/>
      <c r="AK482" s="90"/>
      <c r="AL482" s="90"/>
      <c r="AM482" s="90"/>
      <c r="AN482" s="91"/>
      <c r="AO482" s="150"/>
      <c r="AP482" s="148"/>
      <c r="AQ482" s="148"/>
      <c r="AR482" s="125"/>
      <c r="AS482" s="148"/>
      <c r="AT482" s="148"/>
      <c r="AU482" s="148"/>
      <c r="AV482" s="148"/>
      <c r="AW482" s="125"/>
      <c r="AX482" s="148"/>
      <c r="AY482" s="148"/>
      <c r="AZ482" s="158"/>
      <c r="BA482" s="20"/>
      <c r="BB482" s="20"/>
      <c r="BC482" s="165"/>
      <c r="BD482" s="166"/>
      <c r="BE482" s="166"/>
      <c r="BF482" s="166"/>
      <c r="BG482" s="166"/>
      <c r="BH482" s="166"/>
      <c r="BI482" s="166"/>
      <c r="BJ482" s="166"/>
      <c r="BK482" s="166"/>
      <c r="BL482" s="166"/>
      <c r="BM482" s="167"/>
      <c r="BN482" s="174"/>
      <c r="BO482" s="175"/>
      <c r="BP482" s="175"/>
      <c r="BQ482" s="175"/>
      <c r="BR482" s="175"/>
      <c r="BS482" s="175"/>
      <c r="BT482" s="175"/>
      <c r="BU482" s="176"/>
      <c r="BV482" s="20"/>
      <c r="BW482" s="20"/>
    </row>
    <row r="483" s="20" customFormat="1" ht="14.25" thickBot="1"/>
    <row r="484" spans="1:75" s="5" customFormat="1" ht="13.5">
      <c r="A484" s="20"/>
      <c r="B484" s="168">
        <v>44</v>
      </c>
      <c r="C484" s="95" t="s">
        <v>40</v>
      </c>
      <c r="D484" s="95"/>
      <c r="E484" s="95"/>
      <c r="F484" s="95"/>
      <c r="G484" s="95"/>
      <c r="H484" s="95"/>
      <c r="I484" s="95"/>
      <c r="J484" s="95"/>
      <c r="K484" s="96"/>
      <c r="L484" s="101" t="s">
        <v>41</v>
      </c>
      <c r="M484" s="101"/>
      <c r="N484" s="101"/>
      <c r="O484" s="101"/>
      <c r="P484" s="101"/>
      <c r="Q484" s="101"/>
      <c r="R484" s="101"/>
      <c r="S484" s="101"/>
      <c r="T484" s="101"/>
      <c r="U484" s="101" t="s">
        <v>42</v>
      </c>
      <c r="V484" s="101"/>
      <c r="W484" s="101"/>
      <c r="X484" s="101"/>
      <c r="Y484" s="101"/>
      <c r="Z484" s="101"/>
      <c r="AA484" s="101"/>
      <c r="AB484" s="101"/>
      <c r="AC484" s="102"/>
      <c r="AD484" s="20"/>
      <c r="AE484" s="20"/>
      <c r="AF484" s="86" t="s">
        <v>43</v>
      </c>
      <c r="AG484" s="87"/>
      <c r="AH484" s="87"/>
      <c r="AI484" s="87"/>
      <c r="AJ484" s="87"/>
      <c r="AK484" s="87"/>
      <c r="AL484" s="87"/>
      <c r="AM484" s="87"/>
      <c r="AN484" s="87"/>
      <c r="AO484" s="101" t="s">
        <v>44</v>
      </c>
      <c r="AP484" s="101"/>
      <c r="AQ484" s="101"/>
      <c r="AR484" s="101"/>
      <c r="AS484" s="101"/>
      <c r="AT484" s="101"/>
      <c r="AU484" s="101"/>
      <c r="AV484" s="101"/>
      <c r="AW484" s="101"/>
      <c r="AX484" s="101" t="s">
        <v>45</v>
      </c>
      <c r="AY484" s="101"/>
      <c r="AZ484" s="101"/>
      <c r="BA484" s="101"/>
      <c r="BB484" s="101"/>
      <c r="BC484" s="101"/>
      <c r="BD484" s="101"/>
      <c r="BE484" s="101"/>
      <c r="BF484" s="102"/>
      <c r="BG484" s="20"/>
      <c r="BH484" s="20"/>
      <c r="BI484" s="20"/>
      <c r="BJ484" s="20"/>
      <c r="BK484" s="20"/>
      <c r="BL484" s="20"/>
      <c r="BM484" s="20"/>
      <c r="BN484" s="20"/>
      <c r="BO484" s="20"/>
      <c r="BP484" s="20"/>
      <c r="BQ484" s="20"/>
      <c r="BR484" s="20"/>
      <c r="BS484" s="20"/>
      <c r="BT484" s="20"/>
      <c r="BU484" s="20"/>
      <c r="BV484" s="20"/>
      <c r="BW484" s="20"/>
    </row>
    <row r="485" spans="1:75" s="5" customFormat="1" ht="13.5">
      <c r="A485" s="20"/>
      <c r="B485" s="169"/>
      <c r="C485" s="97"/>
      <c r="D485" s="97"/>
      <c r="E485" s="97"/>
      <c r="F485" s="97"/>
      <c r="G485" s="97"/>
      <c r="H485" s="97"/>
      <c r="I485" s="97"/>
      <c r="J485" s="97"/>
      <c r="K485" s="98"/>
      <c r="L485" s="127"/>
      <c r="M485" s="127"/>
      <c r="N485" s="127"/>
      <c r="O485" s="127"/>
      <c r="P485" s="127"/>
      <c r="Q485" s="127"/>
      <c r="R485" s="127"/>
      <c r="S485" s="127"/>
      <c r="T485" s="127"/>
      <c r="U485" s="127"/>
      <c r="V485" s="127"/>
      <c r="W485" s="127"/>
      <c r="X485" s="127"/>
      <c r="Y485" s="127"/>
      <c r="Z485" s="127"/>
      <c r="AA485" s="127"/>
      <c r="AB485" s="127"/>
      <c r="AC485" s="129"/>
      <c r="AD485" s="20"/>
      <c r="AE485" s="20"/>
      <c r="AF485" s="103"/>
      <c r="AG485" s="104"/>
      <c r="AH485" s="104"/>
      <c r="AI485" s="104"/>
      <c r="AJ485" s="104"/>
      <c r="AK485" s="104"/>
      <c r="AL485" s="104"/>
      <c r="AM485" s="104"/>
      <c r="AN485" s="104"/>
      <c r="AO485" s="127"/>
      <c r="AP485" s="127"/>
      <c r="AQ485" s="127"/>
      <c r="AR485" s="127"/>
      <c r="AS485" s="127"/>
      <c r="AT485" s="127"/>
      <c r="AU485" s="127"/>
      <c r="AV485" s="127"/>
      <c r="AW485" s="127"/>
      <c r="AX485" s="127"/>
      <c r="AY485" s="127"/>
      <c r="AZ485" s="127"/>
      <c r="BA485" s="127"/>
      <c r="BB485" s="127"/>
      <c r="BC485" s="127"/>
      <c r="BD485" s="127"/>
      <c r="BE485" s="127"/>
      <c r="BF485" s="129"/>
      <c r="BG485" s="20"/>
      <c r="BH485" s="20"/>
      <c r="BI485" s="20"/>
      <c r="BJ485" s="20"/>
      <c r="BK485" s="20"/>
      <c r="BL485" s="20"/>
      <c r="BM485" s="20"/>
      <c r="BN485" s="20"/>
      <c r="BO485" s="20"/>
      <c r="BP485" s="20"/>
      <c r="BQ485" s="20"/>
      <c r="BR485" s="20"/>
      <c r="BS485" s="20"/>
      <c r="BT485" s="20"/>
      <c r="BU485" s="20"/>
      <c r="BV485" s="20"/>
      <c r="BW485" s="20"/>
    </row>
    <row r="486" spans="1:75" s="5" customFormat="1" ht="14.25" thickBot="1">
      <c r="A486" s="20"/>
      <c r="B486" s="169"/>
      <c r="C486" s="99"/>
      <c r="D486" s="99"/>
      <c r="E486" s="99"/>
      <c r="F486" s="99"/>
      <c r="G486" s="99"/>
      <c r="H486" s="99"/>
      <c r="I486" s="99"/>
      <c r="J486" s="99"/>
      <c r="K486" s="100"/>
      <c r="L486" s="128"/>
      <c r="M486" s="128"/>
      <c r="N486" s="128"/>
      <c r="O486" s="128"/>
      <c r="P486" s="128"/>
      <c r="Q486" s="128"/>
      <c r="R486" s="128"/>
      <c r="S486" s="128"/>
      <c r="T486" s="128"/>
      <c r="U486" s="128"/>
      <c r="V486" s="128"/>
      <c r="W486" s="128"/>
      <c r="X486" s="128"/>
      <c r="Y486" s="128"/>
      <c r="Z486" s="128"/>
      <c r="AA486" s="128"/>
      <c r="AB486" s="128"/>
      <c r="AC486" s="130"/>
      <c r="AD486" s="20"/>
      <c r="AE486" s="20"/>
      <c r="AF486" s="89"/>
      <c r="AG486" s="90"/>
      <c r="AH486" s="90"/>
      <c r="AI486" s="90"/>
      <c r="AJ486" s="90"/>
      <c r="AK486" s="90"/>
      <c r="AL486" s="90"/>
      <c r="AM486" s="90"/>
      <c r="AN486" s="90"/>
      <c r="AO486" s="128"/>
      <c r="AP486" s="128"/>
      <c r="AQ486" s="128"/>
      <c r="AR486" s="128"/>
      <c r="AS486" s="128"/>
      <c r="AT486" s="128"/>
      <c r="AU486" s="128"/>
      <c r="AV486" s="128"/>
      <c r="AW486" s="128"/>
      <c r="AX486" s="128"/>
      <c r="AY486" s="128"/>
      <c r="AZ486" s="128"/>
      <c r="BA486" s="128"/>
      <c r="BB486" s="128"/>
      <c r="BC486" s="128"/>
      <c r="BD486" s="128"/>
      <c r="BE486" s="128"/>
      <c r="BF486" s="130"/>
      <c r="BG486" s="20"/>
      <c r="BH486" s="20"/>
      <c r="BI486" s="20"/>
      <c r="BJ486" s="20"/>
      <c r="BK486" s="20"/>
      <c r="BL486" s="20"/>
      <c r="BM486" s="20"/>
      <c r="BN486" s="20"/>
      <c r="BO486" s="20"/>
      <c r="BP486" s="20"/>
      <c r="BQ486" s="20"/>
      <c r="BR486" s="20"/>
      <c r="BS486" s="20"/>
      <c r="BT486" s="20"/>
      <c r="BU486" s="20"/>
      <c r="BV486" s="20"/>
      <c r="BW486" s="20"/>
    </row>
    <row r="487" s="20" customFormat="1" ht="4.5" customHeight="1">
      <c r="B487" s="169"/>
    </row>
    <row r="488" s="20" customFormat="1" ht="4.5" customHeight="1" thickBot="1">
      <c r="B488" s="169"/>
    </row>
    <row r="489" spans="1:75" s="5" customFormat="1" ht="13.5" customHeight="1">
      <c r="A489" s="20"/>
      <c r="B489" s="169"/>
      <c r="C489" s="131" t="s">
        <v>48</v>
      </c>
      <c r="D489" s="87"/>
      <c r="E489" s="87"/>
      <c r="F489" s="133"/>
      <c r="G489" s="134"/>
      <c r="H489" s="24"/>
      <c r="I489" s="24"/>
      <c r="J489" s="137" t="s">
        <v>49</v>
      </c>
      <c r="K489" s="138"/>
      <c r="L489" s="138"/>
      <c r="M489" s="139"/>
      <c r="N489" s="143"/>
      <c r="O489" s="105"/>
      <c r="P489" s="105"/>
      <c r="Q489" s="105"/>
      <c r="R489" s="145" t="s">
        <v>50</v>
      </c>
      <c r="S489" s="145"/>
      <c r="T489" s="105"/>
      <c r="U489" s="105"/>
      <c r="V489" s="145" t="s">
        <v>51</v>
      </c>
      <c r="W489" s="145"/>
      <c r="X489" s="105"/>
      <c r="Y489" s="105"/>
      <c r="Z489" s="107" t="s">
        <v>52</v>
      </c>
      <c r="AA489" s="108"/>
      <c r="AB489" s="20"/>
      <c r="AC489" s="111" t="s">
        <v>61</v>
      </c>
      <c r="AD489" s="112"/>
      <c r="AE489" s="112"/>
      <c r="AF489" s="112"/>
      <c r="AG489" s="112"/>
      <c r="AH489" s="112"/>
      <c r="AI489" s="112"/>
      <c r="AJ489" s="112"/>
      <c r="AK489" s="112"/>
      <c r="AL489" s="112"/>
      <c r="AM489" s="112"/>
      <c r="AN489" s="151"/>
      <c r="AO489" s="152"/>
      <c r="AP489" s="152"/>
      <c r="AQ489" s="152"/>
      <c r="AR489" s="152"/>
      <c r="AS489" s="152"/>
      <c r="AT489" s="152"/>
      <c r="AU489" s="152"/>
      <c r="AV489" s="152"/>
      <c r="AW489" s="152"/>
      <c r="AX489" s="152"/>
      <c r="AY489" s="152"/>
      <c r="AZ489" s="152"/>
      <c r="BA489" s="152"/>
      <c r="BB489" s="152"/>
      <c r="BC489" s="152"/>
      <c r="BD489" s="152"/>
      <c r="BE489" s="152"/>
      <c r="BF489" s="152"/>
      <c r="BG489" s="153"/>
      <c r="BH489" s="20"/>
      <c r="BI489" s="20"/>
      <c r="BJ489" s="20"/>
      <c r="BK489" s="20"/>
      <c r="BL489" s="20"/>
      <c r="BM489" s="20"/>
      <c r="BN489" s="20"/>
      <c r="BO489" s="20"/>
      <c r="BP489" s="20"/>
      <c r="BQ489" s="20"/>
      <c r="BR489" s="20"/>
      <c r="BS489" s="20"/>
      <c r="BT489" s="20"/>
      <c r="BU489" s="20"/>
      <c r="BV489" s="20"/>
      <c r="BW489" s="20"/>
    </row>
    <row r="490" spans="1:75" s="5" customFormat="1" ht="14.25" thickBot="1">
      <c r="A490" s="20"/>
      <c r="B490" s="169"/>
      <c r="C490" s="132"/>
      <c r="D490" s="90"/>
      <c r="E490" s="90"/>
      <c r="F490" s="135"/>
      <c r="G490" s="136"/>
      <c r="H490" s="24"/>
      <c r="I490" s="24"/>
      <c r="J490" s="140"/>
      <c r="K490" s="141"/>
      <c r="L490" s="141"/>
      <c r="M490" s="142"/>
      <c r="N490" s="144"/>
      <c r="O490" s="106"/>
      <c r="P490" s="106"/>
      <c r="Q490" s="106"/>
      <c r="R490" s="146"/>
      <c r="S490" s="146"/>
      <c r="T490" s="106"/>
      <c r="U490" s="106"/>
      <c r="V490" s="146"/>
      <c r="W490" s="146"/>
      <c r="X490" s="106"/>
      <c r="Y490" s="106"/>
      <c r="Z490" s="109"/>
      <c r="AA490" s="110"/>
      <c r="AB490" s="20"/>
      <c r="AC490" s="113"/>
      <c r="AD490" s="114"/>
      <c r="AE490" s="114"/>
      <c r="AF490" s="114"/>
      <c r="AG490" s="114"/>
      <c r="AH490" s="114"/>
      <c r="AI490" s="114"/>
      <c r="AJ490" s="114"/>
      <c r="AK490" s="114"/>
      <c r="AL490" s="114"/>
      <c r="AM490" s="114"/>
      <c r="AN490" s="154"/>
      <c r="AO490" s="155"/>
      <c r="AP490" s="155"/>
      <c r="AQ490" s="155"/>
      <c r="AR490" s="155"/>
      <c r="AS490" s="155"/>
      <c r="AT490" s="155"/>
      <c r="AU490" s="155"/>
      <c r="AV490" s="155"/>
      <c r="AW490" s="155"/>
      <c r="AX490" s="155"/>
      <c r="AY490" s="155"/>
      <c r="AZ490" s="155"/>
      <c r="BA490" s="155"/>
      <c r="BB490" s="155"/>
      <c r="BC490" s="155"/>
      <c r="BD490" s="155"/>
      <c r="BE490" s="155"/>
      <c r="BF490" s="155"/>
      <c r="BG490" s="156"/>
      <c r="BH490" s="20"/>
      <c r="BI490" s="20"/>
      <c r="BJ490" s="20"/>
      <c r="BK490" s="20"/>
      <c r="BL490" s="20"/>
      <c r="BM490" s="20"/>
      <c r="BN490" s="20"/>
      <c r="BO490" s="20"/>
      <c r="BP490" s="20"/>
      <c r="BQ490" s="20"/>
      <c r="BR490" s="20"/>
      <c r="BS490" s="20"/>
      <c r="BT490" s="20"/>
      <c r="BU490" s="20"/>
      <c r="BV490" s="20"/>
      <c r="BW490" s="20"/>
    </row>
    <row r="491" spans="2:29" s="20" customFormat="1" ht="4.5" customHeight="1" thickBot="1">
      <c r="B491" s="169"/>
      <c r="Z491" s="25"/>
      <c r="AA491" s="25"/>
      <c r="AB491" s="25"/>
      <c r="AC491" s="25"/>
    </row>
    <row r="492" spans="1:75" s="5" customFormat="1" ht="13.5" customHeight="1">
      <c r="A492" s="20"/>
      <c r="B492" s="169"/>
      <c r="C492" s="80" t="s">
        <v>64</v>
      </c>
      <c r="D492" s="81"/>
      <c r="E492" s="81"/>
      <c r="F492" s="81"/>
      <c r="G492" s="81"/>
      <c r="H492" s="81"/>
      <c r="I492" s="81"/>
      <c r="J492" s="81"/>
      <c r="K492" s="82"/>
      <c r="L492" s="149"/>
      <c r="M492" s="147"/>
      <c r="N492" s="147"/>
      <c r="O492" s="147"/>
      <c r="P492" s="122" t="s">
        <v>50</v>
      </c>
      <c r="Q492" s="122"/>
      <c r="R492" s="147"/>
      <c r="S492" s="147"/>
      <c r="T492" s="122" t="s">
        <v>62</v>
      </c>
      <c r="U492" s="122"/>
      <c r="V492" s="147"/>
      <c r="W492" s="147"/>
      <c r="X492" s="122" t="s">
        <v>63</v>
      </c>
      <c r="Y492" s="123"/>
      <c r="Z492" s="20"/>
      <c r="AA492" s="20"/>
      <c r="AB492" s="20"/>
      <c r="AC492" s="20"/>
      <c r="AD492" s="20"/>
      <c r="AE492" s="20"/>
      <c r="AF492" s="86" t="s">
        <v>65</v>
      </c>
      <c r="AG492" s="87"/>
      <c r="AH492" s="87"/>
      <c r="AI492" s="87"/>
      <c r="AJ492" s="87"/>
      <c r="AK492" s="87"/>
      <c r="AL492" s="87"/>
      <c r="AM492" s="87"/>
      <c r="AN492" s="88"/>
      <c r="AO492" s="149"/>
      <c r="AP492" s="147"/>
      <c r="AQ492" s="147"/>
      <c r="AR492" s="122" t="s">
        <v>0</v>
      </c>
      <c r="AS492" s="147"/>
      <c r="AT492" s="147"/>
      <c r="AU492" s="147"/>
      <c r="AV492" s="147"/>
      <c r="AW492" s="122" t="s">
        <v>0</v>
      </c>
      <c r="AX492" s="147"/>
      <c r="AY492" s="147"/>
      <c r="AZ492" s="157"/>
      <c r="BA492" s="20"/>
      <c r="BB492" s="20"/>
      <c r="BC492" s="162" t="s">
        <v>106</v>
      </c>
      <c r="BD492" s="163"/>
      <c r="BE492" s="163"/>
      <c r="BF492" s="163"/>
      <c r="BG492" s="163"/>
      <c r="BH492" s="163"/>
      <c r="BI492" s="163"/>
      <c r="BJ492" s="163"/>
      <c r="BK492" s="163"/>
      <c r="BL492" s="163"/>
      <c r="BM492" s="164"/>
      <c r="BN492" s="171"/>
      <c r="BO492" s="172"/>
      <c r="BP492" s="172"/>
      <c r="BQ492" s="172"/>
      <c r="BR492" s="172"/>
      <c r="BS492" s="172"/>
      <c r="BT492" s="172"/>
      <c r="BU492" s="173"/>
      <c r="BV492" s="20"/>
      <c r="BW492" s="20"/>
    </row>
    <row r="493" spans="1:75" s="5" customFormat="1" ht="14.25" thickBot="1">
      <c r="A493" s="20"/>
      <c r="B493" s="170"/>
      <c r="C493" s="83"/>
      <c r="D493" s="84"/>
      <c r="E493" s="84"/>
      <c r="F493" s="84"/>
      <c r="G493" s="84"/>
      <c r="H493" s="84"/>
      <c r="I493" s="84"/>
      <c r="J493" s="84"/>
      <c r="K493" s="85"/>
      <c r="L493" s="150"/>
      <c r="M493" s="148"/>
      <c r="N493" s="148"/>
      <c r="O493" s="148"/>
      <c r="P493" s="125"/>
      <c r="Q493" s="125"/>
      <c r="R493" s="148"/>
      <c r="S493" s="148"/>
      <c r="T493" s="125"/>
      <c r="U493" s="125"/>
      <c r="V493" s="148"/>
      <c r="W493" s="148"/>
      <c r="X493" s="125"/>
      <c r="Y493" s="126"/>
      <c r="Z493" s="20"/>
      <c r="AA493" s="20"/>
      <c r="AB493" s="20"/>
      <c r="AC493" s="20"/>
      <c r="AD493" s="20"/>
      <c r="AE493" s="20"/>
      <c r="AF493" s="89"/>
      <c r="AG493" s="90"/>
      <c r="AH493" s="90"/>
      <c r="AI493" s="90"/>
      <c r="AJ493" s="90"/>
      <c r="AK493" s="90"/>
      <c r="AL493" s="90"/>
      <c r="AM493" s="90"/>
      <c r="AN493" s="91"/>
      <c r="AO493" s="150"/>
      <c r="AP493" s="148"/>
      <c r="AQ493" s="148"/>
      <c r="AR493" s="125"/>
      <c r="AS493" s="148"/>
      <c r="AT493" s="148"/>
      <c r="AU493" s="148"/>
      <c r="AV493" s="148"/>
      <c r="AW493" s="125"/>
      <c r="AX493" s="148"/>
      <c r="AY493" s="148"/>
      <c r="AZ493" s="158"/>
      <c r="BA493" s="20"/>
      <c r="BB493" s="20"/>
      <c r="BC493" s="165"/>
      <c r="BD493" s="166"/>
      <c r="BE493" s="166"/>
      <c r="BF493" s="166"/>
      <c r="BG493" s="166"/>
      <c r="BH493" s="166"/>
      <c r="BI493" s="166"/>
      <c r="BJ493" s="166"/>
      <c r="BK493" s="166"/>
      <c r="BL493" s="166"/>
      <c r="BM493" s="167"/>
      <c r="BN493" s="174"/>
      <c r="BO493" s="175"/>
      <c r="BP493" s="175"/>
      <c r="BQ493" s="175"/>
      <c r="BR493" s="175"/>
      <c r="BS493" s="175"/>
      <c r="BT493" s="175"/>
      <c r="BU493" s="176"/>
      <c r="BV493" s="20"/>
      <c r="BW493" s="20"/>
    </row>
    <row r="494" s="20" customFormat="1" ht="14.25" thickBot="1"/>
    <row r="495" spans="1:75" s="5" customFormat="1" ht="13.5">
      <c r="A495" s="20"/>
      <c r="B495" s="168">
        <v>45</v>
      </c>
      <c r="C495" s="95" t="s">
        <v>40</v>
      </c>
      <c r="D495" s="95"/>
      <c r="E495" s="95"/>
      <c r="F495" s="95"/>
      <c r="G495" s="95"/>
      <c r="H495" s="95"/>
      <c r="I495" s="95"/>
      <c r="J495" s="95"/>
      <c r="K495" s="96"/>
      <c r="L495" s="101" t="s">
        <v>41</v>
      </c>
      <c r="M495" s="101"/>
      <c r="N495" s="101"/>
      <c r="O495" s="101"/>
      <c r="P495" s="101"/>
      <c r="Q495" s="101"/>
      <c r="R495" s="101"/>
      <c r="S495" s="101"/>
      <c r="T495" s="101"/>
      <c r="U495" s="101" t="s">
        <v>42</v>
      </c>
      <c r="V495" s="101"/>
      <c r="W495" s="101"/>
      <c r="X495" s="101"/>
      <c r="Y495" s="101"/>
      <c r="Z495" s="101"/>
      <c r="AA495" s="101"/>
      <c r="AB495" s="101"/>
      <c r="AC495" s="102"/>
      <c r="AD495" s="20"/>
      <c r="AE495" s="20"/>
      <c r="AF495" s="86" t="s">
        <v>43</v>
      </c>
      <c r="AG495" s="87"/>
      <c r="AH495" s="87"/>
      <c r="AI495" s="87"/>
      <c r="AJ495" s="87"/>
      <c r="AK495" s="87"/>
      <c r="AL495" s="87"/>
      <c r="AM495" s="87"/>
      <c r="AN495" s="87"/>
      <c r="AO495" s="101" t="s">
        <v>44</v>
      </c>
      <c r="AP495" s="101"/>
      <c r="AQ495" s="101"/>
      <c r="AR495" s="101"/>
      <c r="AS495" s="101"/>
      <c r="AT495" s="101"/>
      <c r="AU495" s="101"/>
      <c r="AV495" s="101"/>
      <c r="AW495" s="101"/>
      <c r="AX495" s="101" t="s">
        <v>45</v>
      </c>
      <c r="AY495" s="101"/>
      <c r="AZ495" s="101"/>
      <c r="BA495" s="101"/>
      <c r="BB495" s="101"/>
      <c r="BC495" s="101"/>
      <c r="BD495" s="101"/>
      <c r="BE495" s="101"/>
      <c r="BF495" s="102"/>
      <c r="BG495" s="20"/>
      <c r="BH495" s="20"/>
      <c r="BI495" s="20"/>
      <c r="BJ495" s="20"/>
      <c r="BK495" s="20"/>
      <c r="BL495" s="20"/>
      <c r="BM495" s="20"/>
      <c r="BN495" s="20"/>
      <c r="BO495" s="20"/>
      <c r="BP495" s="20"/>
      <c r="BQ495" s="20"/>
      <c r="BR495" s="20"/>
      <c r="BS495" s="20"/>
      <c r="BT495" s="20"/>
      <c r="BU495" s="20"/>
      <c r="BV495" s="20"/>
      <c r="BW495" s="20"/>
    </row>
    <row r="496" spans="1:75" s="5" customFormat="1" ht="13.5">
      <c r="A496" s="20"/>
      <c r="B496" s="169"/>
      <c r="C496" s="97"/>
      <c r="D496" s="97"/>
      <c r="E496" s="97"/>
      <c r="F496" s="97"/>
      <c r="G496" s="97"/>
      <c r="H496" s="97"/>
      <c r="I496" s="97"/>
      <c r="J496" s="97"/>
      <c r="K496" s="98"/>
      <c r="L496" s="127"/>
      <c r="M496" s="127"/>
      <c r="N496" s="127"/>
      <c r="O496" s="127"/>
      <c r="P496" s="127"/>
      <c r="Q496" s="127"/>
      <c r="R496" s="127"/>
      <c r="S496" s="127"/>
      <c r="T496" s="127"/>
      <c r="U496" s="127"/>
      <c r="V496" s="127"/>
      <c r="W496" s="127"/>
      <c r="X496" s="127"/>
      <c r="Y496" s="127"/>
      <c r="Z496" s="127"/>
      <c r="AA496" s="127"/>
      <c r="AB496" s="127"/>
      <c r="AC496" s="129"/>
      <c r="AD496" s="20"/>
      <c r="AE496" s="20"/>
      <c r="AF496" s="103"/>
      <c r="AG496" s="104"/>
      <c r="AH496" s="104"/>
      <c r="AI496" s="104"/>
      <c r="AJ496" s="104"/>
      <c r="AK496" s="104"/>
      <c r="AL496" s="104"/>
      <c r="AM496" s="104"/>
      <c r="AN496" s="104"/>
      <c r="AO496" s="127"/>
      <c r="AP496" s="127"/>
      <c r="AQ496" s="127"/>
      <c r="AR496" s="127"/>
      <c r="AS496" s="127"/>
      <c r="AT496" s="127"/>
      <c r="AU496" s="127"/>
      <c r="AV496" s="127"/>
      <c r="AW496" s="127"/>
      <c r="AX496" s="127"/>
      <c r="AY496" s="127"/>
      <c r="AZ496" s="127"/>
      <c r="BA496" s="127"/>
      <c r="BB496" s="127"/>
      <c r="BC496" s="127"/>
      <c r="BD496" s="127"/>
      <c r="BE496" s="127"/>
      <c r="BF496" s="129"/>
      <c r="BG496" s="20"/>
      <c r="BH496" s="20"/>
      <c r="BI496" s="20"/>
      <c r="BJ496" s="20"/>
      <c r="BK496" s="20"/>
      <c r="BL496" s="20"/>
      <c r="BM496" s="20"/>
      <c r="BN496" s="20"/>
      <c r="BO496" s="20"/>
      <c r="BP496" s="20"/>
      <c r="BQ496" s="20"/>
      <c r="BR496" s="20"/>
      <c r="BS496" s="20"/>
      <c r="BT496" s="20"/>
      <c r="BU496" s="20"/>
      <c r="BV496" s="20"/>
      <c r="BW496" s="20"/>
    </row>
    <row r="497" spans="1:75" s="5" customFormat="1" ht="14.25" thickBot="1">
      <c r="A497" s="20"/>
      <c r="B497" s="169"/>
      <c r="C497" s="99"/>
      <c r="D497" s="99"/>
      <c r="E497" s="99"/>
      <c r="F497" s="99"/>
      <c r="G497" s="99"/>
      <c r="H497" s="99"/>
      <c r="I497" s="99"/>
      <c r="J497" s="99"/>
      <c r="K497" s="100"/>
      <c r="L497" s="128"/>
      <c r="M497" s="128"/>
      <c r="N497" s="128"/>
      <c r="O497" s="128"/>
      <c r="P497" s="128"/>
      <c r="Q497" s="128"/>
      <c r="R497" s="128"/>
      <c r="S497" s="128"/>
      <c r="T497" s="128"/>
      <c r="U497" s="128"/>
      <c r="V497" s="128"/>
      <c r="W497" s="128"/>
      <c r="X497" s="128"/>
      <c r="Y497" s="128"/>
      <c r="Z497" s="128"/>
      <c r="AA497" s="128"/>
      <c r="AB497" s="128"/>
      <c r="AC497" s="130"/>
      <c r="AD497" s="20"/>
      <c r="AE497" s="20"/>
      <c r="AF497" s="89"/>
      <c r="AG497" s="90"/>
      <c r="AH497" s="90"/>
      <c r="AI497" s="90"/>
      <c r="AJ497" s="90"/>
      <c r="AK497" s="90"/>
      <c r="AL497" s="90"/>
      <c r="AM497" s="90"/>
      <c r="AN497" s="90"/>
      <c r="AO497" s="128"/>
      <c r="AP497" s="128"/>
      <c r="AQ497" s="128"/>
      <c r="AR497" s="128"/>
      <c r="AS497" s="128"/>
      <c r="AT497" s="128"/>
      <c r="AU497" s="128"/>
      <c r="AV497" s="128"/>
      <c r="AW497" s="128"/>
      <c r="AX497" s="128"/>
      <c r="AY497" s="128"/>
      <c r="AZ497" s="128"/>
      <c r="BA497" s="128"/>
      <c r="BB497" s="128"/>
      <c r="BC497" s="128"/>
      <c r="BD497" s="128"/>
      <c r="BE497" s="128"/>
      <c r="BF497" s="130"/>
      <c r="BG497" s="20"/>
      <c r="BH497" s="20"/>
      <c r="BI497" s="20"/>
      <c r="BJ497" s="20"/>
      <c r="BK497" s="20"/>
      <c r="BL497" s="20"/>
      <c r="BM497" s="20"/>
      <c r="BN497" s="20"/>
      <c r="BO497" s="20"/>
      <c r="BP497" s="20"/>
      <c r="BQ497" s="20"/>
      <c r="BR497" s="20"/>
      <c r="BS497" s="20"/>
      <c r="BT497" s="20"/>
      <c r="BU497" s="20"/>
      <c r="BV497" s="20"/>
      <c r="BW497" s="20"/>
    </row>
    <row r="498" s="20" customFormat="1" ht="4.5" customHeight="1">
      <c r="B498" s="169"/>
    </row>
    <row r="499" s="20" customFormat="1" ht="4.5" customHeight="1" thickBot="1">
      <c r="B499" s="169"/>
    </row>
    <row r="500" spans="1:75" s="5" customFormat="1" ht="13.5" customHeight="1">
      <c r="A500" s="20"/>
      <c r="B500" s="169"/>
      <c r="C500" s="131" t="s">
        <v>48</v>
      </c>
      <c r="D500" s="87"/>
      <c r="E500" s="87"/>
      <c r="F500" s="133"/>
      <c r="G500" s="134"/>
      <c r="H500" s="24"/>
      <c r="I500" s="24"/>
      <c r="J500" s="137" t="s">
        <v>49</v>
      </c>
      <c r="K500" s="138"/>
      <c r="L500" s="138"/>
      <c r="M500" s="139"/>
      <c r="N500" s="143"/>
      <c r="O500" s="105"/>
      <c r="P500" s="105"/>
      <c r="Q500" s="105"/>
      <c r="R500" s="145" t="s">
        <v>50</v>
      </c>
      <c r="S500" s="145"/>
      <c r="T500" s="105"/>
      <c r="U500" s="105"/>
      <c r="V500" s="145" t="s">
        <v>51</v>
      </c>
      <c r="W500" s="145"/>
      <c r="X500" s="105"/>
      <c r="Y500" s="105"/>
      <c r="Z500" s="107" t="s">
        <v>52</v>
      </c>
      <c r="AA500" s="108"/>
      <c r="AB500" s="20"/>
      <c r="AC500" s="111" t="s">
        <v>61</v>
      </c>
      <c r="AD500" s="112"/>
      <c r="AE500" s="112"/>
      <c r="AF500" s="112"/>
      <c r="AG500" s="112"/>
      <c r="AH500" s="112"/>
      <c r="AI500" s="112"/>
      <c r="AJ500" s="112"/>
      <c r="AK500" s="112"/>
      <c r="AL500" s="112"/>
      <c r="AM500" s="112"/>
      <c r="AN500" s="151"/>
      <c r="AO500" s="152"/>
      <c r="AP500" s="152"/>
      <c r="AQ500" s="152"/>
      <c r="AR500" s="152"/>
      <c r="AS500" s="152"/>
      <c r="AT500" s="152"/>
      <c r="AU500" s="152"/>
      <c r="AV500" s="152"/>
      <c r="AW500" s="152"/>
      <c r="AX500" s="152"/>
      <c r="AY500" s="152"/>
      <c r="AZ500" s="152"/>
      <c r="BA500" s="152"/>
      <c r="BB500" s="152"/>
      <c r="BC500" s="152"/>
      <c r="BD500" s="152"/>
      <c r="BE500" s="152"/>
      <c r="BF500" s="152"/>
      <c r="BG500" s="153"/>
      <c r="BH500" s="20"/>
      <c r="BI500" s="20"/>
      <c r="BJ500" s="20"/>
      <c r="BK500" s="20"/>
      <c r="BL500" s="20"/>
      <c r="BM500" s="20"/>
      <c r="BN500" s="20"/>
      <c r="BO500" s="20"/>
      <c r="BP500" s="20"/>
      <c r="BQ500" s="20"/>
      <c r="BR500" s="20"/>
      <c r="BS500" s="20"/>
      <c r="BT500" s="20"/>
      <c r="BU500" s="20"/>
      <c r="BV500" s="20"/>
      <c r="BW500" s="20"/>
    </row>
    <row r="501" spans="1:75" s="5" customFormat="1" ht="14.25" thickBot="1">
      <c r="A501" s="20"/>
      <c r="B501" s="169"/>
      <c r="C501" s="132"/>
      <c r="D501" s="90"/>
      <c r="E501" s="90"/>
      <c r="F501" s="135"/>
      <c r="G501" s="136"/>
      <c r="H501" s="24"/>
      <c r="I501" s="24"/>
      <c r="J501" s="140"/>
      <c r="K501" s="141"/>
      <c r="L501" s="141"/>
      <c r="M501" s="142"/>
      <c r="N501" s="144"/>
      <c r="O501" s="106"/>
      <c r="P501" s="106"/>
      <c r="Q501" s="106"/>
      <c r="R501" s="146"/>
      <c r="S501" s="146"/>
      <c r="T501" s="106"/>
      <c r="U501" s="106"/>
      <c r="V501" s="146"/>
      <c r="W501" s="146"/>
      <c r="X501" s="106"/>
      <c r="Y501" s="106"/>
      <c r="Z501" s="109"/>
      <c r="AA501" s="110"/>
      <c r="AB501" s="20"/>
      <c r="AC501" s="113"/>
      <c r="AD501" s="114"/>
      <c r="AE501" s="114"/>
      <c r="AF501" s="114"/>
      <c r="AG501" s="114"/>
      <c r="AH501" s="114"/>
      <c r="AI501" s="114"/>
      <c r="AJ501" s="114"/>
      <c r="AK501" s="114"/>
      <c r="AL501" s="114"/>
      <c r="AM501" s="114"/>
      <c r="AN501" s="154"/>
      <c r="AO501" s="155"/>
      <c r="AP501" s="155"/>
      <c r="AQ501" s="155"/>
      <c r="AR501" s="155"/>
      <c r="AS501" s="155"/>
      <c r="AT501" s="155"/>
      <c r="AU501" s="155"/>
      <c r="AV501" s="155"/>
      <c r="AW501" s="155"/>
      <c r="AX501" s="155"/>
      <c r="AY501" s="155"/>
      <c r="AZ501" s="155"/>
      <c r="BA501" s="155"/>
      <c r="BB501" s="155"/>
      <c r="BC501" s="155"/>
      <c r="BD501" s="155"/>
      <c r="BE501" s="155"/>
      <c r="BF501" s="155"/>
      <c r="BG501" s="156"/>
      <c r="BH501" s="20"/>
      <c r="BI501" s="20"/>
      <c r="BJ501" s="20"/>
      <c r="BK501" s="20"/>
      <c r="BL501" s="20"/>
      <c r="BM501" s="20"/>
      <c r="BN501" s="20"/>
      <c r="BO501" s="20"/>
      <c r="BP501" s="20"/>
      <c r="BQ501" s="20"/>
      <c r="BR501" s="20"/>
      <c r="BS501" s="20"/>
      <c r="BT501" s="20"/>
      <c r="BU501" s="20"/>
      <c r="BV501" s="20"/>
      <c r="BW501" s="20"/>
    </row>
    <row r="502" spans="2:29" s="20" customFormat="1" ht="4.5" customHeight="1" thickBot="1">
      <c r="B502" s="169"/>
      <c r="Z502" s="25"/>
      <c r="AA502" s="25"/>
      <c r="AB502" s="25"/>
      <c r="AC502" s="25"/>
    </row>
    <row r="503" spans="1:75" s="5" customFormat="1" ht="13.5" customHeight="1">
      <c r="A503" s="20"/>
      <c r="B503" s="169"/>
      <c r="C503" s="80" t="s">
        <v>64</v>
      </c>
      <c r="D503" s="81"/>
      <c r="E503" s="81"/>
      <c r="F503" s="81"/>
      <c r="G503" s="81"/>
      <c r="H503" s="81"/>
      <c r="I503" s="81"/>
      <c r="J503" s="81"/>
      <c r="K503" s="82"/>
      <c r="L503" s="149"/>
      <c r="M503" s="147"/>
      <c r="N503" s="147"/>
      <c r="O503" s="147"/>
      <c r="P503" s="122" t="s">
        <v>50</v>
      </c>
      <c r="Q503" s="122"/>
      <c r="R503" s="147"/>
      <c r="S503" s="147"/>
      <c r="T503" s="122" t="s">
        <v>62</v>
      </c>
      <c r="U503" s="122"/>
      <c r="V503" s="147"/>
      <c r="W503" s="147"/>
      <c r="X503" s="122" t="s">
        <v>63</v>
      </c>
      <c r="Y503" s="123"/>
      <c r="Z503" s="20"/>
      <c r="AA503" s="20"/>
      <c r="AB503" s="20"/>
      <c r="AC503" s="20"/>
      <c r="AD503" s="20"/>
      <c r="AE503" s="20"/>
      <c r="AF503" s="86" t="s">
        <v>65</v>
      </c>
      <c r="AG503" s="87"/>
      <c r="AH503" s="87"/>
      <c r="AI503" s="87"/>
      <c r="AJ503" s="87"/>
      <c r="AK503" s="87"/>
      <c r="AL503" s="87"/>
      <c r="AM503" s="87"/>
      <c r="AN503" s="88"/>
      <c r="AO503" s="149"/>
      <c r="AP503" s="147"/>
      <c r="AQ503" s="147"/>
      <c r="AR503" s="122" t="s">
        <v>0</v>
      </c>
      <c r="AS503" s="147"/>
      <c r="AT503" s="147"/>
      <c r="AU503" s="147"/>
      <c r="AV503" s="147"/>
      <c r="AW503" s="122" t="s">
        <v>0</v>
      </c>
      <c r="AX503" s="147"/>
      <c r="AY503" s="147"/>
      <c r="AZ503" s="157"/>
      <c r="BA503" s="20"/>
      <c r="BB503" s="20"/>
      <c r="BC503" s="162" t="s">
        <v>106</v>
      </c>
      <c r="BD503" s="163"/>
      <c r="BE503" s="163"/>
      <c r="BF503" s="163"/>
      <c r="BG503" s="163"/>
      <c r="BH503" s="163"/>
      <c r="BI503" s="163"/>
      <c r="BJ503" s="163"/>
      <c r="BK503" s="163"/>
      <c r="BL503" s="163"/>
      <c r="BM503" s="164"/>
      <c r="BN503" s="171"/>
      <c r="BO503" s="172"/>
      <c r="BP503" s="172"/>
      <c r="BQ503" s="172"/>
      <c r="BR503" s="172"/>
      <c r="BS503" s="172"/>
      <c r="BT503" s="172"/>
      <c r="BU503" s="173"/>
      <c r="BV503" s="20"/>
      <c r="BW503" s="20"/>
    </row>
    <row r="504" spans="1:75" s="5" customFormat="1" ht="14.25" thickBot="1">
      <c r="A504" s="20"/>
      <c r="B504" s="170"/>
      <c r="C504" s="83"/>
      <c r="D504" s="84"/>
      <c r="E504" s="84"/>
      <c r="F504" s="84"/>
      <c r="G504" s="84"/>
      <c r="H504" s="84"/>
      <c r="I504" s="84"/>
      <c r="J504" s="84"/>
      <c r="K504" s="85"/>
      <c r="L504" s="150"/>
      <c r="M504" s="148"/>
      <c r="N504" s="148"/>
      <c r="O504" s="148"/>
      <c r="P504" s="125"/>
      <c r="Q504" s="125"/>
      <c r="R504" s="148"/>
      <c r="S504" s="148"/>
      <c r="T504" s="125"/>
      <c r="U504" s="125"/>
      <c r="V504" s="148"/>
      <c r="W504" s="148"/>
      <c r="X504" s="125"/>
      <c r="Y504" s="126"/>
      <c r="Z504" s="20"/>
      <c r="AA504" s="20"/>
      <c r="AB504" s="20"/>
      <c r="AC504" s="20"/>
      <c r="AD504" s="20"/>
      <c r="AE504" s="20"/>
      <c r="AF504" s="89"/>
      <c r="AG504" s="90"/>
      <c r="AH504" s="90"/>
      <c r="AI504" s="90"/>
      <c r="AJ504" s="90"/>
      <c r="AK504" s="90"/>
      <c r="AL504" s="90"/>
      <c r="AM504" s="90"/>
      <c r="AN504" s="91"/>
      <c r="AO504" s="150"/>
      <c r="AP504" s="148"/>
      <c r="AQ504" s="148"/>
      <c r="AR504" s="125"/>
      <c r="AS504" s="148"/>
      <c r="AT504" s="148"/>
      <c r="AU504" s="148"/>
      <c r="AV504" s="148"/>
      <c r="AW504" s="125"/>
      <c r="AX504" s="148"/>
      <c r="AY504" s="148"/>
      <c r="AZ504" s="158"/>
      <c r="BA504" s="20"/>
      <c r="BB504" s="20"/>
      <c r="BC504" s="165"/>
      <c r="BD504" s="166"/>
      <c r="BE504" s="166"/>
      <c r="BF504" s="166"/>
      <c r="BG504" s="166"/>
      <c r="BH504" s="166"/>
      <c r="BI504" s="166"/>
      <c r="BJ504" s="166"/>
      <c r="BK504" s="166"/>
      <c r="BL504" s="166"/>
      <c r="BM504" s="167"/>
      <c r="BN504" s="174"/>
      <c r="BO504" s="175"/>
      <c r="BP504" s="175"/>
      <c r="BQ504" s="175"/>
      <c r="BR504" s="175"/>
      <c r="BS504" s="175"/>
      <c r="BT504" s="175"/>
      <c r="BU504" s="176"/>
      <c r="BV504" s="20"/>
      <c r="BW504" s="20"/>
    </row>
    <row r="505" s="20" customFormat="1" ht="14.25" thickBot="1"/>
    <row r="506" spans="1:75" s="5" customFormat="1" ht="13.5">
      <c r="A506" s="20"/>
      <c r="B506" s="168">
        <v>46</v>
      </c>
      <c r="C506" s="95" t="s">
        <v>40</v>
      </c>
      <c r="D506" s="95"/>
      <c r="E506" s="95"/>
      <c r="F506" s="95"/>
      <c r="G506" s="95"/>
      <c r="H506" s="95"/>
      <c r="I506" s="95"/>
      <c r="J506" s="95"/>
      <c r="K506" s="96"/>
      <c r="L506" s="101" t="s">
        <v>41</v>
      </c>
      <c r="M506" s="101"/>
      <c r="N506" s="101"/>
      <c r="O506" s="101"/>
      <c r="P506" s="101"/>
      <c r="Q506" s="101"/>
      <c r="R506" s="101"/>
      <c r="S506" s="101"/>
      <c r="T506" s="101"/>
      <c r="U506" s="101" t="s">
        <v>42</v>
      </c>
      <c r="V506" s="101"/>
      <c r="W506" s="101"/>
      <c r="X506" s="101"/>
      <c r="Y506" s="101"/>
      <c r="Z506" s="101"/>
      <c r="AA506" s="101"/>
      <c r="AB506" s="101"/>
      <c r="AC506" s="102"/>
      <c r="AD506" s="20"/>
      <c r="AE506" s="20"/>
      <c r="AF506" s="86" t="s">
        <v>43</v>
      </c>
      <c r="AG506" s="87"/>
      <c r="AH506" s="87"/>
      <c r="AI506" s="87"/>
      <c r="AJ506" s="87"/>
      <c r="AK506" s="87"/>
      <c r="AL506" s="87"/>
      <c r="AM506" s="87"/>
      <c r="AN506" s="87"/>
      <c r="AO506" s="101" t="s">
        <v>44</v>
      </c>
      <c r="AP506" s="101"/>
      <c r="AQ506" s="101"/>
      <c r="AR506" s="101"/>
      <c r="AS506" s="101"/>
      <c r="AT506" s="101"/>
      <c r="AU506" s="101"/>
      <c r="AV506" s="101"/>
      <c r="AW506" s="101"/>
      <c r="AX506" s="101" t="s">
        <v>45</v>
      </c>
      <c r="AY506" s="101"/>
      <c r="AZ506" s="101"/>
      <c r="BA506" s="101"/>
      <c r="BB506" s="101"/>
      <c r="BC506" s="101"/>
      <c r="BD506" s="101"/>
      <c r="BE506" s="101"/>
      <c r="BF506" s="102"/>
      <c r="BG506" s="20"/>
      <c r="BH506" s="20"/>
      <c r="BI506" s="20"/>
      <c r="BJ506" s="20"/>
      <c r="BK506" s="20"/>
      <c r="BL506" s="20"/>
      <c r="BM506" s="20"/>
      <c r="BN506" s="20"/>
      <c r="BO506" s="20"/>
      <c r="BP506" s="20"/>
      <c r="BQ506" s="20"/>
      <c r="BR506" s="20"/>
      <c r="BS506" s="20"/>
      <c r="BT506" s="20"/>
      <c r="BU506" s="20"/>
      <c r="BV506" s="20"/>
      <c r="BW506" s="20"/>
    </row>
    <row r="507" spans="1:75" s="5" customFormat="1" ht="13.5">
      <c r="A507" s="20"/>
      <c r="B507" s="169"/>
      <c r="C507" s="97"/>
      <c r="D507" s="97"/>
      <c r="E507" s="97"/>
      <c r="F507" s="97"/>
      <c r="G507" s="97"/>
      <c r="H507" s="97"/>
      <c r="I507" s="97"/>
      <c r="J507" s="97"/>
      <c r="K507" s="98"/>
      <c r="L507" s="127"/>
      <c r="M507" s="127"/>
      <c r="N507" s="127"/>
      <c r="O507" s="127"/>
      <c r="P507" s="127"/>
      <c r="Q507" s="127"/>
      <c r="R507" s="127"/>
      <c r="S507" s="127"/>
      <c r="T507" s="127"/>
      <c r="U507" s="127"/>
      <c r="V507" s="127"/>
      <c r="W507" s="127"/>
      <c r="X507" s="127"/>
      <c r="Y507" s="127"/>
      <c r="Z507" s="127"/>
      <c r="AA507" s="127"/>
      <c r="AB507" s="127"/>
      <c r="AC507" s="129"/>
      <c r="AD507" s="20"/>
      <c r="AE507" s="20"/>
      <c r="AF507" s="103"/>
      <c r="AG507" s="104"/>
      <c r="AH507" s="104"/>
      <c r="AI507" s="104"/>
      <c r="AJ507" s="104"/>
      <c r="AK507" s="104"/>
      <c r="AL507" s="104"/>
      <c r="AM507" s="104"/>
      <c r="AN507" s="104"/>
      <c r="AO507" s="127"/>
      <c r="AP507" s="127"/>
      <c r="AQ507" s="127"/>
      <c r="AR507" s="127"/>
      <c r="AS507" s="127"/>
      <c r="AT507" s="127"/>
      <c r="AU507" s="127"/>
      <c r="AV507" s="127"/>
      <c r="AW507" s="127"/>
      <c r="AX507" s="127"/>
      <c r="AY507" s="127"/>
      <c r="AZ507" s="127"/>
      <c r="BA507" s="127"/>
      <c r="BB507" s="127"/>
      <c r="BC507" s="127"/>
      <c r="BD507" s="127"/>
      <c r="BE507" s="127"/>
      <c r="BF507" s="129"/>
      <c r="BG507" s="20"/>
      <c r="BH507" s="20"/>
      <c r="BI507" s="20"/>
      <c r="BJ507" s="20"/>
      <c r="BK507" s="20"/>
      <c r="BL507" s="20"/>
      <c r="BM507" s="20"/>
      <c r="BN507" s="20"/>
      <c r="BO507" s="20"/>
      <c r="BP507" s="20"/>
      <c r="BQ507" s="20"/>
      <c r="BR507" s="20"/>
      <c r="BS507" s="20"/>
      <c r="BT507" s="20"/>
      <c r="BU507" s="20"/>
      <c r="BV507" s="20"/>
      <c r="BW507" s="20"/>
    </row>
    <row r="508" spans="1:75" s="5" customFormat="1" ht="14.25" thickBot="1">
      <c r="A508" s="20"/>
      <c r="B508" s="169"/>
      <c r="C508" s="99"/>
      <c r="D508" s="99"/>
      <c r="E508" s="99"/>
      <c r="F508" s="99"/>
      <c r="G508" s="99"/>
      <c r="H508" s="99"/>
      <c r="I508" s="99"/>
      <c r="J508" s="99"/>
      <c r="K508" s="100"/>
      <c r="L508" s="128"/>
      <c r="M508" s="128"/>
      <c r="N508" s="128"/>
      <c r="O508" s="128"/>
      <c r="P508" s="128"/>
      <c r="Q508" s="128"/>
      <c r="R508" s="128"/>
      <c r="S508" s="128"/>
      <c r="T508" s="128"/>
      <c r="U508" s="128"/>
      <c r="V508" s="128"/>
      <c r="W508" s="128"/>
      <c r="X508" s="128"/>
      <c r="Y508" s="128"/>
      <c r="Z508" s="128"/>
      <c r="AA508" s="128"/>
      <c r="AB508" s="128"/>
      <c r="AC508" s="130"/>
      <c r="AD508" s="20"/>
      <c r="AE508" s="20"/>
      <c r="AF508" s="89"/>
      <c r="AG508" s="90"/>
      <c r="AH508" s="90"/>
      <c r="AI508" s="90"/>
      <c r="AJ508" s="90"/>
      <c r="AK508" s="90"/>
      <c r="AL508" s="90"/>
      <c r="AM508" s="90"/>
      <c r="AN508" s="90"/>
      <c r="AO508" s="128"/>
      <c r="AP508" s="128"/>
      <c r="AQ508" s="128"/>
      <c r="AR508" s="128"/>
      <c r="AS508" s="128"/>
      <c r="AT508" s="128"/>
      <c r="AU508" s="128"/>
      <c r="AV508" s="128"/>
      <c r="AW508" s="128"/>
      <c r="AX508" s="128"/>
      <c r="AY508" s="128"/>
      <c r="AZ508" s="128"/>
      <c r="BA508" s="128"/>
      <c r="BB508" s="128"/>
      <c r="BC508" s="128"/>
      <c r="BD508" s="128"/>
      <c r="BE508" s="128"/>
      <c r="BF508" s="130"/>
      <c r="BG508" s="20"/>
      <c r="BH508" s="20"/>
      <c r="BI508" s="20"/>
      <c r="BJ508" s="20"/>
      <c r="BK508" s="20"/>
      <c r="BL508" s="20"/>
      <c r="BM508" s="20"/>
      <c r="BN508" s="20"/>
      <c r="BO508" s="20"/>
      <c r="BP508" s="20"/>
      <c r="BQ508" s="20"/>
      <c r="BR508" s="20"/>
      <c r="BS508" s="20"/>
      <c r="BT508" s="20"/>
      <c r="BU508" s="20"/>
      <c r="BV508" s="20"/>
      <c r="BW508" s="20"/>
    </row>
    <row r="509" s="20" customFormat="1" ht="4.5" customHeight="1">
      <c r="B509" s="169"/>
    </row>
    <row r="510" s="20" customFormat="1" ht="4.5" customHeight="1" thickBot="1">
      <c r="B510" s="169"/>
    </row>
    <row r="511" spans="1:75" s="5" customFormat="1" ht="13.5" customHeight="1">
      <c r="A511" s="20"/>
      <c r="B511" s="169"/>
      <c r="C511" s="131" t="s">
        <v>48</v>
      </c>
      <c r="D511" s="87"/>
      <c r="E511" s="87"/>
      <c r="F511" s="133"/>
      <c r="G511" s="134"/>
      <c r="H511" s="24"/>
      <c r="I511" s="24"/>
      <c r="J511" s="137" t="s">
        <v>49</v>
      </c>
      <c r="K511" s="138"/>
      <c r="L511" s="138"/>
      <c r="M511" s="139"/>
      <c r="N511" s="143"/>
      <c r="O511" s="105"/>
      <c r="P511" s="105"/>
      <c r="Q511" s="105"/>
      <c r="R511" s="145" t="s">
        <v>50</v>
      </c>
      <c r="S511" s="145"/>
      <c r="T511" s="105"/>
      <c r="U511" s="105"/>
      <c r="V511" s="145" t="s">
        <v>51</v>
      </c>
      <c r="W511" s="145"/>
      <c r="X511" s="105"/>
      <c r="Y511" s="105"/>
      <c r="Z511" s="107" t="s">
        <v>52</v>
      </c>
      <c r="AA511" s="108"/>
      <c r="AB511" s="20"/>
      <c r="AC511" s="111" t="s">
        <v>61</v>
      </c>
      <c r="AD511" s="112"/>
      <c r="AE511" s="112"/>
      <c r="AF511" s="112"/>
      <c r="AG511" s="112"/>
      <c r="AH511" s="112"/>
      <c r="AI511" s="112"/>
      <c r="AJ511" s="112"/>
      <c r="AK511" s="112"/>
      <c r="AL511" s="112"/>
      <c r="AM511" s="112"/>
      <c r="AN511" s="151"/>
      <c r="AO511" s="152"/>
      <c r="AP511" s="152"/>
      <c r="AQ511" s="152"/>
      <c r="AR511" s="152"/>
      <c r="AS511" s="152"/>
      <c r="AT511" s="152"/>
      <c r="AU511" s="152"/>
      <c r="AV511" s="152"/>
      <c r="AW511" s="152"/>
      <c r="AX511" s="152"/>
      <c r="AY511" s="152"/>
      <c r="AZ511" s="152"/>
      <c r="BA511" s="152"/>
      <c r="BB511" s="152"/>
      <c r="BC511" s="152"/>
      <c r="BD511" s="152"/>
      <c r="BE511" s="152"/>
      <c r="BF511" s="152"/>
      <c r="BG511" s="153"/>
      <c r="BH511" s="20"/>
      <c r="BI511" s="20"/>
      <c r="BJ511" s="20"/>
      <c r="BK511" s="20"/>
      <c r="BL511" s="20"/>
      <c r="BM511" s="20"/>
      <c r="BN511" s="20"/>
      <c r="BO511" s="20"/>
      <c r="BP511" s="20"/>
      <c r="BQ511" s="20"/>
      <c r="BR511" s="20"/>
      <c r="BS511" s="20"/>
      <c r="BT511" s="20"/>
      <c r="BU511" s="20"/>
      <c r="BV511" s="20"/>
      <c r="BW511" s="20"/>
    </row>
    <row r="512" spans="1:75" s="5" customFormat="1" ht="14.25" thickBot="1">
      <c r="A512" s="20"/>
      <c r="B512" s="169"/>
      <c r="C512" s="132"/>
      <c r="D512" s="90"/>
      <c r="E512" s="90"/>
      <c r="F512" s="135"/>
      <c r="G512" s="136"/>
      <c r="H512" s="24"/>
      <c r="I512" s="24"/>
      <c r="J512" s="140"/>
      <c r="K512" s="141"/>
      <c r="L512" s="141"/>
      <c r="M512" s="142"/>
      <c r="N512" s="144"/>
      <c r="O512" s="106"/>
      <c r="P512" s="106"/>
      <c r="Q512" s="106"/>
      <c r="R512" s="146"/>
      <c r="S512" s="146"/>
      <c r="T512" s="106"/>
      <c r="U512" s="106"/>
      <c r="V512" s="146"/>
      <c r="W512" s="146"/>
      <c r="X512" s="106"/>
      <c r="Y512" s="106"/>
      <c r="Z512" s="109"/>
      <c r="AA512" s="110"/>
      <c r="AB512" s="20"/>
      <c r="AC512" s="113"/>
      <c r="AD512" s="114"/>
      <c r="AE512" s="114"/>
      <c r="AF512" s="114"/>
      <c r="AG512" s="114"/>
      <c r="AH512" s="114"/>
      <c r="AI512" s="114"/>
      <c r="AJ512" s="114"/>
      <c r="AK512" s="114"/>
      <c r="AL512" s="114"/>
      <c r="AM512" s="114"/>
      <c r="AN512" s="154"/>
      <c r="AO512" s="155"/>
      <c r="AP512" s="155"/>
      <c r="AQ512" s="155"/>
      <c r="AR512" s="155"/>
      <c r="AS512" s="155"/>
      <c r="AT512" s="155"/>
      <c r="AU512" s="155"/>
      <c r="AV512" s="155"/>
      <c r="AW512" s="155"/>
      <c r="AX512" s="155"/>
      <c r="AY512" s="155"/>
      <c r="AZ512" s="155"/>
      <c r="BA512" s="155"/>
      <c r="BB512" s="155"/>
      <c r="BC512" s="155"/>
      <c r="BD512" s="155"/>
      <c r="BE512" s="155"/>
      <c r="BF512" s="155"/>
      <c r="BG512" s="156"/>
      <c r="BH512" s="20"/>
      <c r="BI512" s="20"/>
      <c r="BJ512" s="20"/>
      <c r="BK512" s="20"/>
      <c r="BL512" s="20"/>
      <c r="BM512" s="20"/>
      <c r="BN512" s="20"/>
      <c r="BO512" s="20"/>
      <c r="BP512" s="20"/>
      <c r="BQ512" s="20"/>
      <c r="BR512" s="20"/>
      <c r="BS512" s="20"/>
      <c r="BT512" s="20"/>
      <c r="BU512" s="20"/>
      <c r="BV512" s="20"/>
      <c r="BW512" s="20"/>
    </row>
    <row r="513" spans="2:29" s="20" customFormat="1" ht="4.5" customHeight="1" thickBot="1">
      <c r="B513" s="169"/>
      <c r="Z513" s="25"/>
      <c r="AA513" s="25"/>
      <c r="AB513" s="25"/>
      <c r="AC513" s="25"/>
    </row>
    <row r="514" spans="1:75" s="5" customFormat="1" ht="13.5" customHeight="1">
      <c r="A514" s="20"/>
      <c r="B514" s="169"/>
      <c r="C514" s="80" t="s">
        <v>64</v>
      </c>
      <c r="D514" s="81"/>
      <c r="E514" s="81"/>
      <c r="F514" s="81"/>
      <c r="G514" s="81"/>
      <c r="H514" s="81"/>
      <c r="I514" s="81"/>
      <c r="J514" s="81"/>
      <c r="K514" s="82"/>
      <c r="L514" s="149"/>
      <c r="M514" s="147"/>
      <c r="N514" s="147"/>
      <c r="O514" s="147"/>
      <c r="P514" s="122" t="s">
        <v>50</v>
      </c>
      <c r="Q514" s="122"/>
      <c r="R514" s="147"/>
      <c r="S514" s="147"/>
      <c r="T514" s="122" t="s">
        <v>62</v>
      </c>
      <c r="U514" s="122"/>
      <c r="V514" s="147"/>
      <c r="W514" s="147"/>
      <c r="X514" s="122" t="s">
        <v>63</v>
      </c>
      <c r="Y514" s="123"/>
      <c r="Z514" s="20"/>
      <c r="AA514" s="20"/>
      <c r="AB514" s="20"/>
      <c r="AC514" s="20"/>
      <c r="AD514" s="20"/>
      <c r="AE514" s="20"/>
      <c r="AF514" s="86" t="s">
        <v>65</v>
      </c>
      <c r="AG514" s="87"/>
      <c r="AH514" s="87"/>
      <c r="AI514" s="87"/>
      <c r="AJ514" s="87"/>
      <c r="AK514" s="87"/>
      <c r="AL514" s="87"/>
      <c r="AM514" s="87"/>
      <c r="AN514" s="88"/>
      <c r="AO514" s="149"/>
      <c r="AP514" s="147"/>
      <c r="AQ514" s="147"/>
      <c r="AR514" s="122" t="s">
        <v>0</v>
      </c>
      <c r="AS514" s="147"/>
      <c r="AT514" s="147"/>
      <c r="AU514" s="147"/>
      <c r="AV514" s="147"/>
      <c r="AW514" s="122" t="s">
        <v>0</v>
      </c>
      <c r="AX514" s="147"/>
      <c r="AY514" s="147"/>
      <c r="AZ514" s="157"/>
      <c r="BA514" s="20"/>
      <c r="BB514" s="20"/>
      <c r="BC514" s="162" t="s">
        <v>106</v>
      </c>
      <c r="BD514" s="163"/>
      <c r="BE514" s="163"/>
      <c r="BF514" s="163"/>
      <c r="BG514" s="163"/>
      <c r="BH514" s="163"/>
      <c r="BI514" s="163"/>
      <c r="BJ514" s="163"/>
      <c r="BK514" s="163"/>
      <c r="BL514" s="163"/>
      <c r="BM514" s="164"/>
      <c r="BN514" s="171"/>
      <c r="BO514" s="172"/>
      <c r="BP514" s="172"/>
      <c r="BQ514" s="172"/>
      <c r="BR514" s="172"/>
      <c r="BS514" s="172"/>
      <c r="BT514" s="172"/>
      <c r="BU514" s="173"/>
      <c r="BV514" s="20"/>
      <c r="BW514" s="20"/>
    </row>
    <row r="515" spans="1:75" s="5" customFormat="1" ht="14.25" thickBot="1">
      <c r="A515" s="20"/>
      <c r="B515" s="170"/>
      <c r="C515" s="83"/>
      <c r="D515" s="84"/>
      <c r="E515" s="84"/>
      <c r="F515" s="84"/>
      <c r="G515" s="84"/>
      <c r="H515" s="84"/>
      <c r="I515" s="84"/>
      <c r="J515" s="84"/>
      <c r="K515" s="85"/>
      <c r="L515" s="150"/>
      <c r="M515" s="148"/>
      <c r="N515" s="148"/>
      <c r="O515" s="148"/>
      <c r="P515" s="125"/>
      <c r="Q515" s="125"/>
      <c r="R515" s="148"/>
      <c r="S515" s="148"/>
      <c r="T515" s="125"/>
      <c r="U515" s="125"/>
      <c r="V515" s="148"/>
      <c r="W515" s="148"/>
      <c r="X515" s="125"/>
      <c r="Y515" s="126"/>
      <c r="Z515" s="20"/>
      <c r="AA515" s="20"/>
      <c r="AB515" s="20"/>
      <c r="AC515" s="20"/>
      <c r="AD515" s="20"/>
      <c r="AE515" s="20"/>
      <c r="AF515" s="89"/>
      <c r="AG515" s="90"/>
      <c r="AH515" s="90"/>
      <c r="AI515" s="90"/>
      <c r="AJ515" s="90"/>
      <c r="AK515" s="90"/>
      <c r="AL515" s="90"/>
      <c r="AM515" s="90"/>
      <c r="AN515" s="91"/>
      <c r="AO515" s="150"/>
      <c r="AP515" s="148"/>
      <c r="AQ515" s="148"/>
      <c r="AR515" s="125"/>
      <c r="AS515" s="148"/>
      <c r="AT515" s="148"/>
      <c r="AU515" s="148"/>
      <c r="AV515" s="148"/>
      <c r="AW515" s="125"/>
      <c r="AX515" s="148"/>
      <c r="AY515" s="148"/>
      <c r="AZ515" s="158"/>
      <c r="BA515" s="20"/>
      <c r="BB515" s="20"/>
      <c r="BC515" s="165"/>
      <c r="BD515" s="166"/>
      <c r="BE515" s="166"/>
      <c r="BF515" s="166"/>
      <c r="BG515" s="166"/>
      <c r="BH515" s="166"/>
      <c r="BI515" s="166"/>
      <c r="BJ515" s="166"/>
      <c r="BK515" s="166"/>
      <c r="BL515" s="166"/>
      <c r="BM515" s="167"/>
      <c r="BN515" s="174"/>
      <c r="BO515" s="175"/>
      <c r="BP515" s="175"/>
      <c r="BQ515" s="175"/>
      <c r="BR515" s="175"/>
      <c r="BS515" s="175"/>
      <c r="BT515" s="175"/>
      <c r="BU515" s="176"/>
      <c r="BV515" s="20"/>
      <c r="BW515" s="20"/>
    </row>
    <row r="516" s="20" customFormat="1" ht="14.25" thickBot="1"/>
    <row r="517" spans="1:75" s="5" customFormat="1" ht="13.5">
      <c r="A517" s="20"/>
      <c r="B517" s="159">
        <v>47</v>
      </c>
      <c r="C517" s="95" t="s">
        <v>40</v>
      </c>
      <c r="D517" s="95"/>
      <c r="E517" s="95"/>
      <c r="F517" s="95"/>
      <c r="G517" s="95"/>
      <c r="H517" s="95"/>
      <c r="I517" s="95"/>
      <c r="J517" s="95"/>
      <c r="K517" s="96"/>
      <c r="L517" s="101" t="s">
        <v>41</v>
      </c>
      <c r="M517" s="101"/>
      <c r="N517" s="101"/>
      <c r="O517" s="101"/>
      <c r="P517" s="101"/>
      <c r="Q517" s="101"/>
      <c r="R517" s="101"/>
      <c r="S517" s="101"/>
      <c r="T517" s="101"/>
      <c r="U517" s="101" t="s">
        <v>42</v>
      </c>
      <c r="V517" s="101"/>
      <c r="W517" s="101"/>
      <c r="X517" s="101"/>
      <c r="Y517" s="101"/>
      <c r="Z517" s="101"/>
      <c r="AA517" s="101"/>
      <c r="AB517" s="101"/>
      <c r="AC517" s="102"/>
      <c r="AD517" s="20"/>
      <c r="AE517" s="20"/>
      <c r="AF517" s="86" t="s">
        <v>43</v>
      </c>
      <c r="AG517" s="87"/>
      <c r="AH517" s="87"/>
      <c r="AI517" s="87"/>
      <c r="AJ517" s="87"/>
      <c r="AK517" s="87"/>
      <c r="AL517" s="87"/>
      <c r="AM517" s="87"/>
      <c r="AN517" s="87"/>
      <c r="AO517" s="101" t="s">
        <v>44</v>
      </c>
      <c r="AP517" s="101"/>
      <c r="AQ517" s="101"/>
      <c r="AR517" s="101"/>
      <c r="AS517" s="101"/>
      <c r="AT517" s="101"/>
      <c r="AU517" s="101"/>
      <c r="AV517" s="101"/>
      <c r="AW517" s="101"/>
      <c r="AX517" s="101" t="s">
        <v>45</v>
      </c>
      <c r="AY517" s="101"/>
      <c r="AZ517" s="101"/>
      <c r="BA517" s="101"/>
      <c r="BB517" s="101"/>
      <c r="BC517" s="101"/>
      <c r="BD517" s="101"/>
      <c r="BE517" s="101"/>
      <c r="BF517" s="102"/>
      <c r="BG517" s="20"/>
      <c r="BH517" s="20"/>
      <c r="BI517" s="20"/>
      <c r="BJ517" s="20"/>
      <c r="BK517" s="20"/>
      <c r="BL517" s="20"/>
      <c r="BM517" s="20"/>
      <c r="BN517" s="20"/>
      <c r="BO517" s="20"/>
      <c r="BP517" s="20"/>
      <c r="BQ517" s="20"/>
      <c r="BR517" s="20"/>
      <c r="BS517" s="20"/>
      <c r="BT517" s="20"/>
      <c r="BU517" s="20"/>
      <c r="BV517" s="20"/>
      <c r="BW517" s="20"/>
    </row>
    <row r="518" spans="1:75" s="5" customFormat="1" ht="13.5">
      <c r="A518" s="20"/>
      <c r="B518" s="160"/>
      <c r="C518" s="97"/>
      <c r="D518" s="97"/>
      <c r="E518" s="97"/>
      <c r="F518" s="97"/>
      <c r="G518" s="97"/>
      <c r="H518" s="97"/>
      <c r="I518" s="97"/>
      <c r="J518" s="97"/>
      <c r="K518" s="98"/>
      <c r="L518" s="127"/>
      <c r="M518" s="127"/>
      <c r="N518" s="127"/>
      <c r="O518" s="127"/>
      <c r="P518" s="127"/>
      <c r="Q518" s="127"/>
      <c r="R518" s="127"/>
      <c r="S518" s="127"/>
      <c r="T518" s="127"/>
      <c r="U518" s="127"/>
      <c r="V518" s="127"/>
      <c r="W518" s="127"/>
      <c r="X518" s="127"/>
      <c r="Y518" s="127"/>
      <c r="Z518" s="127"/>
      <c r="AA518" s="127"/>
      <c r="AB518" s="127"/>
      <c r="AC518" s="129"/>
      <c r="AD518" s="20"/>
      <c r="AE518" s="20"/>
      <c r="AF518" s="103"/>
      <c r="AG518" s="104"/>
      <c r="AH518" s="104"/>
      <c r="AI518" s="104"/>
      <c r="AJ518" s="104"/>
      <c r="AK518" s="104"/>
      <c r="AL518" s="104"/>
      <c r="AM518" s="104"/>
      <c r="AN518" s="104"/>
      <c r="AO518" s="127"/>
      <c r="AP518" s="127"/>
      <c r="AQ518" s="127"/>
      <c r="AR518" s="127"/>
      <c r="AS518" s="127"/>
      <c r="AT518" s="127"/>
      <c r="AU518" s="127"/>
      <c r="AV518" s="127"/>
      <c r="AW518" s="127"/>
      <c r="AX518" s="127"/>
      <c r="AY518" s="127"/>
      <c r="AZ518" s="127"/>
      <c r="BA518" s="127"/>
      <c r="BB518" s="127"/>
      <c r="BC518" s="127"/>
      <c r="BD518" s="127"/>
      <c r="BE518" s="127"/>
      <c r="BF518" s="129"/>
      <c r="BG518" s="20"/>
      <c r="BH518" s="20"/>
      <c r="BI518" s="20"/>
      <c r="BJ518" s="20"/>
      <c r="BK518" s="20"/>
      <c r="BL518" s="20"/>
      <c r="BM518" s="20"/>
      <c r="BN518" s="20"/>
      <c r="BO518" s="20"/>
      <c r="BP518" s="20"/>
      <c r="BQ518" s="20"/>
      <c r="BR518" s="20"/>
      <c r="BS518" s="20"/>
      <c r="BT518" s="20"/>
      <c r="BU518" s="20"/>
      <c r="BV518" s="20"/>
      <c r="BW518" s="20"/>
    </row>
    <row r="519" spans="1:75" s="5" customFormat="1" ht="14.25" thickBot="1">
      <c r="A519" s="20"/>
      <c r="B519" s="160"/>
      <c r="C519" s="99"/>
      <c r="D519" s="99"/>
      <c r="E519" s="99"/>
      <c r="F519" s="99"/>
      <c r="G519" s="99"/>
      <c r="H519" s="99"/>
      <c r="I519" s="99"/>
      <c r="J519" s="99"/>
      <c r="K519" s="100"/>
      <c r="L519" s="128"/>
      <c r="M519" s="128"/>
      <c r="N519" s="128"/>
      <c r="O519" s="128"/>
      <c r="P519" s="128"/>
      <c r="Q519" s="128"/>
      <c r="R519" s="128"/>
      <c r="S519" s="128"/>
      <c r="T519" s="128"/>
      <c r="U519" s="128"/>
      <c r="V519" s="128"/>
      <c r="W519" s="128"/>
      <c r="X519" s="128"/>
      <c r="Y519" s="128"/>
      <c r="Z519" s="128"/>
      <c r="AA519" s="128"/>
      <c r="AB519" s="128"/>
      <c r="AC519" s="130"/>
      <c r="AD519" s="20"/>
      <c r="AE519" s="20"/>
      <c r="AF519" s="89"/>
      <c r="AG519" s="90"/>
      <c r="AH519" s="90"/>
      <c r="AI519" s="90"/>
      <c r="AJ519" s="90"/>
      <c r="AK519" s="90"/>
      <c r="AL519" s="90"/>
      <c r="AM519" s="90"/>
      <c r="AN519" s="90"/>
      <c r="AO519" s="128"/>
      <c r="AP519" s="128"/>
      <c r="AQ519" s="128"/>
      <c r="AR519" s="128"/>
      <c r="AS519" s="128"/>
      <c r="AT519" s="128"/>
      <c r="AU519" s="128"/>
      <c r="AV519" s="128"/>
      <c r="AW519" s="128"/>
      <c r="AX519" s="128"/>
      <c r="AY519" s="128"/>
      <c r="AZ519" s="128"/>
      <c r="BA519" s="128"/>
      <c r="BB519" s="128"/>
      <c r="BC519" s="128"/>
      <c r="BD519" s="128"/>
      <c r="BE519" s="128"/>
      <c r="BF519" s="130"/>
      <c r="BG519" s="20"/>
      <c r="BH519" s="20"/>
      <c r="BI519" s="20"/>
      <c r="BJ519" s="20"/>
      <c r="BK519" s="20"/>
      <c r="BL519" s="20"/>
      <c r="BM519" s="20"/>
      <c r="BN519" s="20"/>
      <c r="BO519" s="20"/>
      <c r="BP519" s="20"/>
      <c r="BQ519" s="20"/>
      <c r="BR519" s="20"/>
      <c r="BS519" s="20"/>
      <c r="BT519" s="20"/>
      <c r="BU519" s="20"/>
      <c r="BV519" s="20"/>
      <c r="BW519" s="20"/>
    </row>
    <row r="520" s="20" customFormat="1" ht="4.5" customHeight="1">
      <c r="B520" s="160"/>
    </row>
    <row r="521" s="20" customFormat="1" ht="4.5" customHeight="1" thickBot="1">
      <c r="B521" s="160"/>
    </row>
    <row r="522" spans="1:75" s="5" customFormat="1" ht="13.5" customHeight="1">
      <c r="A522" s="20"/>
      <c r="B522" s="160"/>
      <c r="C522" s="131" t="s">
        <v>48</v>
      </c>
      <c r="D522" s="87"/>
      <c r="E522" s="87"/>
      <c r="F522" s="133"/>
      <c r="G522" s="134"/>
      <c r="H522" s="24"/>
      <c r="I522" s="24"/>
      <c r="J522" s="137" t="s">
        <v>49</v>
      </c>
      <c r="K522" s="138"/>
      <c r="L522" s="138"/>
      <c r="M522" s="139"/>
      <c r="N522" s="143"/>
      <c r="O522" s="105"/>
      <c r="P522" s="105"/>
      <c r="Q522" s="105"/>
      <c r="R522" s="145" t="s">
        <v>50</v>
      </c>
      <c r="S522" s="145"/>
      <c r="T522" s="105"/>
      <c r="U522" s="105"/>
      <c r="V522" s="145" t="s">
        <v>51</v>
      </c>
      <c r="W522" s="145"/>
      <c r="X522" s="105"/>
      <c r="Y522" s="105"/>
      <c r="Z522" s="107" t="s">
        <v>52</v>
      </c>
      <c r="AA522" s="108"/>
      <c r="AB522" s="20"/>
      <c r="AC522" s="111" t="s">
        <v>61</v>
      </c>
      <c r="AD522" s="112"/>
      <c r="AE522" s="112"/>
      <c r="AF522" s="112"/>
      <c r="AG522" s="112"/>
      <c r="AH522" s="112"/>
      <c r="AI522" s="112"/>
      <c r="AJ522" s="112"/>
      <c r="AK522" s="112"/>
      <c r="AL522" s="112"/>
      <c r="AM522" s="112"/>
      <c r="AN522" s="151"/>
      <c r="AO522" s="152"/>
      <c r="AP522" s="152"/>
      <c r="AQ522" s="152"/>
      <c r="AR522" s="152"/>
      <c r="AS522" s="152"/>
      <c r="AT522" s="152"/>
      <c r="AU522" s="152"/>
      <c r="AV522" s="152"/>
      <c r="AW522" s="152"/>
      <c r="AX522" s="152"/>
      <c r="AY522" s="152"/>
      <c r="AZ522" s="152"/>
      <c r="BA522" s="152"/>
      <c r="BB522" s="152"/>
      <c r="BC522" s="152"/>
      <c r="BD522" s="152"/>
      <c r="BE522" s="152"/>
      <c r="BF522" s="152"/>
      <c r="BG522" s="153"/>
      <c r="BH522" s="20"/>
      <c r="BI522" s="20"/>
      <c r="BJ522" s="20"/>
      <c r="BK522" s="20"/>
      <c r="BL522" s="20"/>
      <c r="BM522" s="20"/>
      <c r="BN522" s="20"/>
      <c r="BO522" s="20"/>
      <c r="BP522" s="20"/>
      <c r="BQ522" s="20"/>
      <c r="BR522" s="20"/>
      <c r="BS522" s="20"/>
      <c r="BT522" s="20"/>
      <c r="BU522" s="20"/>
      <c r="BV522" s="20"/>
      <c r="BW522" s="20"/>
    </row>
    <row r="523" spans="1:75" s="5" customFormat="1" ht="14.25" thickBot="1">
      <c r="A523" s="20"/>
      <c r="B523" s="160"/>
      <c r="C523" s="132"/>
      <c r="D523" s="90"/>
      <c r="E523" s="90"/>
      <c r="F523" s="135"/>
      <c r="G523" s="136"/>
      <c r="H523" s="24"/>
      <c r="I523" s="24"/>
      <c r="J523" s="140"/>
      <c r="K523" s="141"/>
      <c r="L523" s="141"/>
      <c r="M523" s="142"/>
      <c r="N523" s="144"/>
      <c r="O523" s="106"/>
      <c r="P523" s="106"/>
      <c r="Q523" s="106"/>
      <c r="R523" s="146"/>
      <c r="S523" s="146"/>
      <c r="T523" s="106"/>
      <c r="U523" s="106"/>
      <c r="V523" s="146"/>
      <c r="W523" s="146"/>
      <c r="X523" s="106"/>
      <c r="Y523" s="106"/>
      <c r="Z523" s="109"/>
      <c r="AA523" s="110"/>
      <c r="AB523" s="20"/>
      <c r="AC523" s="113"/>
      <c r="AD523" s="114"/>
      <c r="AE523" s="114"/>
      <c r="AF523" s="114"/>
      <c r="AG523" s="114"/>
      <c r="AH523" s="114"/>
      <c r="AI523" s="114"/>
      <c r="AJ523" s="114"/>
      <c r="AK523" s="114"/>
      <c r="AL523" s="114"/>
      <c r="AM523" s="114"/>
      <c r="AN523" s="154"/>
      <c r="AO523" s="155"/>
      <c r="AP523" s="155"/>
      <c r="AQ523" s="155"/>
      <c r="AR523" s="155"/>
      <c r="AS523" s="155"/>
      <c r="AT523" s="155"/>
      <c r="AU523" s="155"/>
      <c r="AV523" s="155"/>
      <c r="AW523" s="155"/>
      <c r="AX523" s="155"/>
      <c r="AY523" s="155"/>
      <c r="AZ523" s="155"/>
      <c r="BA523" s="155"/>
      <c r="BB523" s="155"/>
      <c r="BC523" s="155"/>
      <c r="BD523" s="155"/>
      <c r="BE523" s="155"/>
      <c r="BF523" s="155"/>
      <c r="BG523" s="156"/>
      <c r="BH523" s="20"/>
      <c r="BI523" s="20"/>
      <c r="BJ523" s="20"/>
      <c r="BK523" s="20"/>
      <c r="BL523" s="20"/>
      <c r="BM523" s="20"/>
      <c r="BN523" s="20"/>
      <c r="BO523" s="20"/>
      <c r="BP523" s="20"/>
      <c r="BQ523" s="20"/>
      <c r="BR523" s="20"/>
      <c r="BS523" s="20"/>
      <c r="BT523" s="20"/>
      <c r="BU523" s="20"/>
      <c r="BV523" s="20"/>
      <c r="BW523" s="20"/>
    </row>
    <row r="524" spans="2:29" s="20" customFormat="1" ht="4.5" customHeight="1" thickBot="1">
      <c r="B524" s="160"/>
      <c r="Z524" s="25"/>
      <c r="AA524" s="25"/>
      <c r="AB524" s="25"/>
      <c r="AC524" s="25"/>
    </row>
    <row r="525" spans="1:75" s="5" customFormat="1" ht="13.5" customHeight="1">
      <c r="A525" s="20"/>
      <c r="B525" s="160"/>
      <c r="C525" s="80" t="s">
        <v>64</v>
      </c>
      <c r="D525" s="81"/>
      <c r="E525" s="81"/>
      <c r="F525" s="81"/>
      <c r="G525" s="81"/>
      <c r="H525" s="81"/>
      <c r="I525" s="81"/>
      <c r="J525" s="81"/>
      <c r="K525" s="82"/>
      <c r="L525" s="149"/>
      <c r="M525" s="147"/>
      <c r="N525" s="147"/>
      <c r="O525" s="147"/>
      <c r="P525" s="122" t="s">
        <v>50</v>
      </c>
      <c r="Q525" s="122"/>
      <c r="R525" s="147"/>
      <c r="S525" s="147"/>
      <c r="T525" s="122" t="s">
        <v>62</v>
      </c>
      <c r="U525" s="122"/>
      <c r="V525" s="147"/>
      <c r="W525" s="147"/>
      <c r="X525" s="122" t="s">
        <v>63</v>
      </c>
      <c r="Y525" s="123"/>
      <c r="Z525" s="20"/>
      <c r="AA525" s="20"/>
      <c r="AB525" s="20"/>
      <c r="AC525" s="20"/>
      <c r="AD525" s="20"/>
      <c r="AE525" s="20"/>
      <c r="AF525" s="86" t="s">
        <v>65</v>
      </c>
      <c r="AG525" s="87"/>
      <c r="AH525" s="87"/>
      <c r="AI525" s="87"/>
      <c r="AJ525" s="87"/>
      <c r="AK525" s="87"/>
      <c r="AL525" s="87"/>
      <c r="AM525" s="87"/>
      <c r="AN525" s="88"/>
      <c r="AO525" s="149"/>
      <c r="AP525" s="147"/>
      <c r="AQ525" s="147"/>
      <c r="AR525" s="122" t="s">
        <v>0</v>
      </c>
      <c r="AS525" s="147"/>
      <c r="AT525" s="147"/>
      <c r="AU525" s="147"/>
      <c r="AV525" s="147"/>
      <c r="AW525" s="122" t="s">
        <v>0</v>
      </c>
      <c r="AX525" s="147"/>
      <c r="AY525" s="147"/>
      <c r="AZ525" s="157"/>
      <c r="BA525" s="20"/>
      <c r="BB525" s="20"/>
      <c r="BC525" s="162" t="s">
        <v>106</v>
      </c>
      <c r="BD525" s="163"/>
      <c r="BE525" s="163"/>
      <c r="BF525" s="163"/>
      <c r="BG525" s="163"/>
      <c r="BH525" s="163"/>
      <c r="BI525" s="163"/>
      <c r="BJ525" s="163"/>
      <c r="BK525" s="163"/>
      <c r="BL525" s="163"/>
      <c r="BM525" s="164"/>
      <c r="BN525" s="171"/>
      <c r="BO525" s="172"/>
      <c r="BP525" s="172"/>
      <c r="BQ525" s="172"/>
      <c r="BR525" s="172"/>
      <c r="BS525" s="172"/>
      <c r="BT525" s="172"/>
      <c r="BU525" s="173"/>
      <c r="BV525" s="20"/>
      <c r="BW525" s="20"/>
    </row>
    <row r="526" spans="1:75" s="5" customFormat="1" ht="14.25" thickBot="1">
      <c r="A526" s="20"/>
      <c r="B526" s="161"/>
      <c r="C526" s="83"/>
      <c r="D526" s="84"/>
      <c r="E526" s="84"/>
      <c r="F526" s="84"/>
      <c r="G526" s="84"/>
      <c r="H526" s="84"/>
      <c r="I526" s="84"/>
      <c r="J526" s="84"/>
      <c r="K526" s="85"/>
      <c r="L526" s="150"/>
      <c r="M526" s="148"/>
      <c r="N526" s="148"/>
      <c r="O526" s="148"/>
      <c r="P526" s="125"/>
      <c r="Q526" s="125"/>
      <c r="R526" s="148"/>
      <c r="S526" s="148"/>
      <c r="T526" s="125"/>
      <c r="U526" s="125"/>
      <c r="V526" s="148"/>
      <c r="W526" s="148"/>
      <c r="X526" s="125"/>
      <c r="Y526" s="126"/>
      <c r="Z526" s="20"/>
      <c r="AA526" s="20"/>
      <c r="AB526" s="20"/>
      <c r="AC526" s="20"/>
      <c r="AD526" s="20"/>
      <c r="AE526" s="20"/>
      <c r="AF526" s="89"/>
      <c r="AG526" s="90"/>
      <c r="AH526" s="90"/>
      <c r="AI526" s="90"/>
      <c r="AJ526" s="90"/>
      <c r="AK526" s="90"/>
      <c r="AL526" s="90"/>
      <c r="AM526" s="90"/>
      <c r="AN526" s="91"/>
      <c r="AO526" s="150"/>
      <c r="AP526" s="148"/>
      <c r="AQ526" s="148"/>
      <c r="AR526" s="125"/>
      <c r="AS526" s="148"/>
      <c r="AT526" s="148"/>
      <c r="AU526" s="148"/>
      <c r="AV526" s="148"/>
      <c r="AW526" s="125"/>
      <c r="AX526" s="148"/>
      <c r="AY526" s="148"/>
      <c r="AZ526" s="158"/>
      <c r="BA526" s="20"/>
      <c r="BB526" s="20"/>
      <c r="BC526" s="165"/>
      <c r="BD526" s="166"/>
      <c r="BE526" s="166"/>
      <c r="BF526" s="166"/>
      <c r="BG526" s="166"/>
      <c r="BH526" s="166"/>
      <c r="BI526" s="166"/>
      <c r="BJ526" s="166"/>
      <c r="BK526" s="166"/>
      <c r="BL526" s="166"/>
      <c r="BM526" s="167"/>
      <c r="BN526" s="174"/>
      <c r="BO526" s="175"/>
      <c r="BP526" s="175"/>
      <c r="BQ526" s="175"/>
      <c r="BR526" s="175"/>
      <c r="BS526" s="175"/>
      <c r="BT526" s="175"/>
      <c r="BU526" s="176"/>
      <c r="BV526" s="20"/>
      <c r="BW526" s="20"/>
    </row>
    <row r="527" s="20" customFormat="1" ht="14.25" thickBot="1"/>
    <row r="528" spans="1:75" s="5" customFormat="1" ht="13.5">
      <c r="A528" s="20"/>
      <c r="B528" s="159">
        <v>48</v>
      </c>
      <c r="C528" s="95" t="s">
        <v>40</v>
      </c>
      <c r="D528" s="95"/>
      <c r="E528" s="95"/>
      <c r="F528" s="95"/>
      <c r="G528" s="95"/>
      <c r="H528" s="95"/>
      <c r="I528" s="95"/>
      <c r="J528" s="95"/>
      <c r="K528" s="96"/>
      <c r="L528" s="101" t="s">
        <v>41</v>
      </c>
      <c r="M528" s="101"/>
      <c r="N528" s="101"/>
      <c r="O528" s="101"/>
      <c r="P528" s="101"/>
      <c r="Q528" s="101"/>
      <c r="R528" s="101"/>
      <c r="S528" s="101"/>
      <c r="T528" s="101"/>
      <c r="U528" s="101" t="s">
        <v>42</v>
      </c>
      <c r="V528" s="101"/>
      <c r="W528" s="101"/>
      <c r="X528" s="101"/>
      <c r="Y528" s="101"/>
      <c r="Z528" s="101"/>
      <c r="AA528" s="101"/>
      <c r="AB528" s="101"/>
      <c r="AC528" s="102"/>
      <c r="AD528" s="20"/>
      <c r="AE528" s="20"/>
      <c r="AF528" s="86" t="s">
        <v>43</v>
      </c>
      <c r="AG528" s="87"/>
      <c r="AH528" s="87"/>
      <c r="AI528" s="87"/>
      <c r="AJ528" s="87"/>
      <c r="AK528" s="87"/>
      <c r="AL528" s="87"/>
      <c r="AM528" s="87"/>
      <c r="AN528" s="87"/>
      <c r="AO528" s="101" t="s">
        <v>44</v>
      </c>
      <c r="AP528" s="101"/>
      <c r="AQ528" s="101"/>
      <c r="AR528" s="101"/>
      <c r="AS528" s="101"/>
      <c r="AT528" s="101"/>
      <c r="AU528" s="101"/>
      <c r="AV528" s="101"/>
      <c r="AW528" s="101"/>
      <c r="AX528" s="101" t="s">
        <v>45</v>
      </c>
      <c r="AY528" s="101"/>
      <c r="AZ528" s="101"/>
      <c r="BA528" s="101"/>
      <c r="BB528" s="101"/>
      <c r="BC528" s="101"/>
      <c r="BD528" s="101"/>
      <c r="BE528" s="101"/>
      <c r="BF528" s="102"/>
      <c r="BG528" s="20"/>
      <c r="BH528" s="20"/>
      <c r="BI528" s="20"/>
      <c r="BJ528" s="20"/>
      <c r="BK528" s="20"/>
      <c r="BL528" s="20"/>
      <c r="BM528" s="20"/>
      <c r="BN528" s="20"/>
      <c r="BO528" s="20"/>
      <c r="BP528" s="20"/>
      <c r="BQ528" s="20"/>
      <c r="BR528" s="20"/>
      <c r="BS528" s="20"/>
      <c r="BT528" s="20"/>
      <c r="BU528" s="20"/>
      <c r="BV528" s="20"/>
      <c r="BW528" s="20"/>
    </row>
    <row r="529" spans="1:75" s="5" customFormat="1" ht="13.5">
      <c r="A529" s="20"/>
      <c r="B529" s="160"/>
      <c r="C529" s="97"/>
      <c r="D529" s="97"/>
      <c r="E529" s="97"/>
      <c r="F529" s="97"/>
      <c r="G529" s="97"/>
      <c r="H529" s="97"/>
      <c r="I529" s="97"/>
      <c r="J529" s="97"/>
      <c r="K529" s="98"/>
      <c r="L529" s="127"/>
      <c r="M529" s="127"/>
      <c r="N529" s="127"/>
      <c r="O529" s="127"/>
      <c r="P529" s="127"/>
      <c r="Q529" s="127"/>
      <c r="R529" s="127"/>
      <c r="S529" s="127"/>
      <c r="T529" s="127"/>
      <c r="U529" s="127"/>
      <c r="V529" s="127"/>
      <c r="W529" s="127"/>
      <c r="X529" s="127"/>
      <c r="Y529" s="127"/>
      <c r="Z529" s="127"/>
      <c r="AA529" s="127"/>
      <c r="AB529" s="127"/>
      <c r="AC529" s="129"/>
      <c r="AD529" s="20"/>
      <c r="AE529" s="20"/>
      <c r="AF529" s="103"/>
      <c r="AG529" s="104"/>
      <c r="AH529" s="104"/>
      <c r="AI529" s="104"/>
      <c r="AJ529" s="104"/>
      <c r="AK529" s="104"/>
      <c r="AL529" s="104"/>
      <c r="AM529" s="104"/>
      <c r="AN529" s="104"/>
      <c r="AO529" s="127"/>
      <c r="AP529" s="127"/>
      <c r="AQ529" s="127"/>
      <c r="AR529" s="127"/>
      <c r="AS529" s="127"/>
      <c r="AT529" s="127"/>
      <c r="AU529" s="127"/>
      <c r="AV529" s="127"/>
      <c r="AW529" s="127"/>
      <c r="AX529" s="127"/>
      <c r="AY529" s="127"/>
      <c r="AZ529" s="127"/>
      <c r="BA529" s="127"/>
      <c r="BB529" s="127"/>
      <c r="BC529" s="127"/>
      <c r="BD529" s="127"/>
      <c r="BE529" s="127"/>
      <c r="BF529" s="129"/>
      <c r="BG529" s="20"/>
      <c r="BH529" s="20"/>
      <c r="BI529" s="20"/>
      <c r="BJ529" s="20"/>
      <c r="BK529" s="20"/>
      <c r="BL529" s="20"/>
      <c r="BM529" s="20"/>
      <c r="BN529" s="20"/>
      <c r="BO529" s="20"/>
      <c r="BP529" s="20"/>
      <c r="BQ529" s="20"/>
      <c r="BR529" s="20"/>
      <c r="BS529" s="20"/>
      <c r="BT529" s="20"/>
      <c r="BU529" s="20"/>
      <c r="BV529" s="20"/>
      <c r="BW529" s="20"/>
    </row>
    <row r="530" spans="1:75" s="5" customFormat="1" ht="14.25" thickBot="1">
      <c r="A530" s="20"/>
      <c r="B530" s="160"/>
      <c r="C530" s="99"/>
      <c r="D530" s="99"/>
      <c r="E530" s="99"/>
      <c r="F530" s="99"/>
      <c r="G530" s="99"/>
      <c r="H530" s="99"/>
      <c r="I530" s="99"/>
      <c r="J530" s="99"/>
      <c r="K530" s="100"/>
      <c r="L530" s="128"/>
      <c r="M530" s="128"/>
      <c r="N530" s="128"/>
      <c r="O530" s="128"/>
      <c r="P530" s="128"/>
      <c r="Q530" s="128"/>
      <c r="R530" s="128"/>
      <c r="S530" s="128"/>
      <c r="T530" s="128"/>
      <c r="U530" s="128"/>
      <c r="V530" s="128"/>
      <c r="W530" s="128"/>
      <c r="X530" s="128"/>
      <c r="Y530" s="128"/>
      <c r="Z530" s="128"/>
      <c r="AA530" s="128"/>
      <c r="AB530" s="128"/>
      <c r="AC530" s="130"/>
      <c r="AD530" s="20"/>
      <c r="AE530" s="20"/>
      <c r="AF530" s="89"/>
      <c r="AG530" s="90"/>
      <c r="AH530" s="90"/>
      <c r="AI530" s="90"/>
      <c r="AJ530" s="90"/>
      <c r="AK530" s="90"/>
      <c r="AL530" s="90"/>
      <c r="AM530" s="90"/>
      <c r="AN530" s="90"/>
      <c r="AO530" s="128"/>
      <c r="AP530" s="128"/>
      <c r="AQ530" s="128"/>
      <c r="AR530" s="128"/>
      <c r="AS530" s="128"/>
      <c r="AT530" s="128"/>
      <c r="AU530" s="128"/>
      <c r="AV530" s="128"/>
      <c r="AW530" s="128"/>
      <c r="AX530" s="128"/>
      <c r="AY530" s="128"/>
      <c r="AZ530" s="128"/>
      <c r="BA530" s="128"/>
      <c r="BB530" s="128"/>
      <c r="BC530" s="128"/>
      <c r="BD530" s="128"/>
      <c r="BE530" s="128"/>
      <c r="BF530" s="130"/>
      <c r="BG530" s="20"/>
      <c r="BH530" s="20"/>
      <c r="BI530" s="20"/>
      <c r="BJ530" s="20"/>
      <c r="BK530" s="20"/>
      <c r="BL530" s="20"/>
      <c r="BM530" s="20"/>
      <c r="BN530" s="20"/>
      <c r="BO530" s="20"/>
      <c r="BP530" s="20"/>
      <c r="BQ530" s="20"/>
      <c r="BR530" s="20"/>
      <c r="BS530" s="20"/>
      <c r="BT530" s="20"/>
      <c r="BU530" s="20"/>
      <c r="BV530" s="20"/>
      <c r="BW530" s="20"/>
    </row>
    <row r="531" s="20" customFormat="1" ht="4.5" customHeight="1">
      <c r="B531" s="160"/>
    </row>
    <row r="532" s="20" customFormat="1" ht="4.5" customHeight="1" thickBot="1">
      <c r="B532" s="160"/>
    </row>
    <row r="533" spans="1:75" s="5" customFormat="1" ht="13.5" customHeight="1">
      <c r="A533" s="20"/>
      <c r="B533" s="160"/>
      <c r="C533" s="131" t="s">
        <v>48</v>
      </c>
      <c r="D533" s="87"/>
      <c r="E533" s="87"/>
      <c r="F533" s="133"/>
      <c r="G533" s="134"/>
      <c r="H533" s="24"/>
      <c r="I533" s="24"/>
      <c r="J533" s="137" t="s">
        <v>49</v>
      </c>
      <c r="K533" s="138"/>
      <c r="L533" s="138"/>
      <c r="M533" s="139"/>
      <c r="N533" s="143"/>
      <c r="O533" s="105"/>
      <c r="P533" s="105"/>
      <c r="Q533" s="105"/>
      <c r="R533" s="145" t="s">
        <v>50</v>
      </c>
      <c r="S533" s="145"/>
      <c r="T533" s="105"/>
      <c r="U533" s="105"/>
      <c r="V533" s="145" t="s">
        <v>51</v>
      </c>
      <c r="W533" s="145"/>
      <c r="X533" s="105"/>
      <c r="Y533" s="105"/>
      <c r="Z533" s="107" t="s">
        <v>52</v>
      </c>
      <c r="AA533" s="108"/>
      <c r="AB533" s="20"/>
      <c r="AC533" s="111" t="s">
        <v>61</v>
      </c>
      <c r="AD533" s="112"/>
      <c r="AE533" s="112"/>
      <c r="AF533" s="112"/>
      <c r="AG533" s="112"/>
      <c r="AH533" s="112"/>
      <c r="AI533" s="112"/>
      <c r="AJ533" s="112"/>
      <c r="AK533" s="112"/>
      <c r="AL533" s="112"/>
      <c r="AM533" s="112"/>
      <c r="AN533" s="151"/>
      <c r="AO533" s="152"/>
      <c r="AP533" s="152"/>
      <c r="AQ533" s="152"/>
      <c r="AR533" s="152"/>
      <c r="AS533" s="152"/>
      <c r="AT533" s="152"/>
      <c r="AU533" s="152"/>
      <c r="AV533" s="152"/>
      <c r="AW533" s="152"/>
      <c r="AX533" s="152"/>
      <c r="AY533" s="152"/>
      <c r="AZ533" s="152"/>
      <c r="BA533" s="152"/>
      <c r="BB533" s="152"/>
      <c r="BC533" s="152"/>
      <c r="BD533" s="152"/>
      <c r="BE533" s="152"/>
      <c r="BF533" s="152"/>
      <c r="BG533" s="153"/>
      <c r="BH533" s="20"/>
      <c r="BI533" s="20"/>
      <c r="BJ533" s="20"/>
      <c r="BK533" s="20"/>
      <c r="BL533" s="20"/>
      <c r="BM533" s="20"/>
      <c r="BN533" s="20"/>
      <c r="BO533" s="20"/>
      <c r="BP533" s="20"/>
      <c r="BQ533" s="20"/>
      <c r="BR533" s="20"/>
      <c r="BS533" s="20"/>
      <c r="BT533" s="20"/>
      <c r="BU533" s="20"/>
      <c r="BV533" s="20"/>
      <c r="BW533" s="20"/>
    </row>
    <row r="534" spans="1:75" s="5" customFormat="1" ht="14.25" thickBot="1">
      <c r="A534" s="20"/>
      <c r="B534" s="160"/>
      <c r="C534" s="132"/>
      <c r="D534" s="90"/>
      <c r="E534" s="90"/>
      <c r="F534" s="135"/>
      <c r="G534" s="136"/>
      <c r="H534" s="24"/>
      <c r="I534" s="24"/>
      <c r="J534" s="140"/>
      <c r="K534" s="141"/>
      <c r="L534" s="141"/>
      <c r="M534" s="142"/>
      <c r="N534" s="144"/>
      <c r="O534" s="106"/>
      <c r="P534" s="106"/>
      <c r="Q534" s="106"/>
      <c r="R534" s="146"/>
      <c r="S534" s="146"/>
      <c r="T534" s="106"/>
      <c r="U534" s="106"/>
      <c r="V534" s="146"/>
      <c r="W534" s="146"/>
      <c r="X534" s="106"/>
      <c r="Y534" s="106"/>
      <c r="Z534" s="109"/>
      <c r="AA534" s="110"/>
      <c r="AB534" s="20"/>
      <c r="AC534" s="113"/>
      <c r="AD534" s="114"/>
      <c r="AE534" s="114"/>
      <c r="AF534" s="114"/>
      <c r="AG534" s="114"/>
      <c r="AH534" s="114"/>
      <c r="AI534" s="114"/>
      <c r="AJ534" s="114"/>
      <c r="AK534" s="114"/>
      <c r="AL534" s="114"/>
      <c r="AM534" s="114"/>
      <c r="AN534" s="154"/>
      <c r="AO534" s="155"/>
      <c r="AP534" s="155"/>
      <c r="AQ534" s="155"/>
      <c r="AR534" s="155"/>
      <c r="AS534" s="155"/>
      <c r="AT534" s="155"/>
      <c r="AU534" s="155"/>
      <c r="AV534" s="155"/>
      <c r="AW534" s="155"/>
      <c r="AX534" s="155"/>
      <c r="AY534" s="155"/>
      <c r="AZ534" s="155"/>
      <c r="BA534" s="155"/>
      <c r="BB534" s="155"/>
      <c r="BC534" s="155"/>
      <c r="BD534" s="155"/>
      <c r="BE534" s="155"/>
      <c r="BF534" s="155"/>
      <c r="BG534" s="156"/>
      <c r="BH534" s="20"/>
      <c r="BI534" s="20"/>
      <c r="BJ534" s="20"/>
      <c r="BK534" s="20"/>
      <c r="BL534" s="20"/>
      <c r="BM534" s="20"/>
      <c r="BN534" s="20"/>
      <c r="BO534" s="20"/>
      <c r="BP534" s="20"/>
      <c r="BQ534" s="20"/>
      <c r="BR534" s="20"/>
      <c r="BS534" s="20"/>
      <c r="BT534" s="20"/>
      <c r="BU534" s="20"/>
      <c r="BV534" s="20"/>
      <c r="BW534" s="20"/>
    </row>
    <row r="535" spans="2:29" s="20" customFormat="1" ht="4.5" customHeight="1" thickBot="1">
      <c r="B535" s="160"/>
      <c r="Z535" s="25"/>
      <c r="AA535" s="25"/>
      <c r="AB535" s="25"/>
      <c r="AC535" s="25"/>
    </row>
    <row r="536" spans="1:75" s="5" customFormat="1" ht="13.5" customHeight="1">
      <c r="A536" s="20"/>
      <c r="B536" s="160"/>
      <c r="C536" s="80" t="s">
        <v>64</v>
      </c>
      <c r="D536" s="81"/>
      <c r="E536" s="81"/>
      <c r="F536" s="81"/>
      <c r="G536" s="81"/>
      <c r="H536" s="81"/>
      <c r="I536" s="81"/>
      <c r="J536" s="81"/>
      <c r="K536" s="82"/>
      <c r="L536" s="149"/>
      <c r="M536" s="147"/>
      <c r="N536" s="147"/>
      <c r="O536" s="147"/>
      <c r="P536" s="122" t="s">
        <v>50</v>
      </c>
      <c r="Q536" s="122"/>
      <c r="R536" s="147"/>
      <c r="S536" s="147"/>
      <c r="T536" s="122" t="s">
        <v>62</v>
      </c>
      <c r="U536" s="122"/>
      <c r="V536" s="147"/>
      <c r="W536" s="147"/>
      <c r="X536" s="122" t="s">
        <v>63</v>
      </c>
      <c r="Y536" s="123"/>
      <c r="Z536" s="20"/>
      <c r="AA536" s="20"/>
      <c r="AB536" s="20"/>
      <c r="AC536" s="20"/>
      <c r="AD536" s="20"/>
      <c r="AE536" s="20"/>
      <c r="AF536" s="86" t="s">
        <v>65</v>
      </c>
      <c r="AG536" s="87"/>
      <c r="AH536" s="87"/>
      <c r="AI536" s="87"/>
      <c r="AJ536" s="87"/>
      <c r="AK536" s="87"/>
      <c r="AL536" s="87"/>
      <c r="AM536" s="87"/>
      <c r="AN536" s="88"/>
      <c r="AO536" s="149"/>
      <c r="AP536" s="147"/>
      <c r="AQ536" s="147"/>
      <c r="AR536" s="122" t="s">
        <v>0</v>
      </c>
      <c r="AS536" s="147"/>
      <c r="AT536" s="147"/>
      <c r="AU536" s="147"/>
      <c r="AV536" s="147"/>
      <c r="AW536" s="122" t="s">
        <v>0</v>
      </c>
      <c r="AX536" s="147"/>
      <c r="AY536" s="147"/>
      <c r="AZ536" s="157"/>
      <c r="BA536" s="20"/>
      <c r="BB536" s="20"/>
      <c r="BC536" s="162" t="s">
        <v>106</v>
      </c>
      <c r="BD536" s="163"/>
      <c r="BE536" s="163"/>
      <c r="BF536" s="163"/>
      <c r="BG536" s="163"/>
      <c r="BH536" s="163"/>
      <c r="BI536" s="163"/>
      <c r="BJ536" s="163"/>
      <c r="BK536" s="163"/>
      <c r="BL536" s="163"/>
      <c r="BM536" s="164"/>
      <c r="BN536" s="171"/>
      <c r="BO536" s="172"/>
      <c r="BP536" s="172"/>
      <c r="BQ536" s="172"/>
      <c r="BR536" s="172"/>
      <c r="BS536" s="172"/>
      <c r="BT536" s="172"/>
      <c r="BU536" s="173"/>
      <c r="BV536" s="20"/>
      <c r="BW536" s="20"/>
    </row>
    <row r="537" spans="1:75" s="5" customFormat="1" ht="14.25" thickBot="1">
      <c r="A537" s="20"/>
      <c r="B537" s="161"/>
      <c r="C537" s="83"/>
      <c r="D537" s="84"/>
      <c r="E537" s="84"/>
      <c r="F537" s="84"/>
      <c r="G537" s="84"/>
      <c r="H537" s="84"/>
      <c r="I537" s="84"/>
      <c r="J537" s="84"/>
      <c r="K537" s="85"/>
      <c r="L537" s="150"/>
      <c r="M537" s="148"/>
      <c r="N537" s="148"/>
      <c r="O537" s="148"/>
      <c r="P537" s="125"/>
      <c r="Q537" s="125"/>
      <c r="R537" s="148"/>
      <c r="S537" s="148"/>
      <c r="T537" s="125"/>
      <c r="U537" s="125"/>
      <c r="V537" s="148"/>
      <c r="W537" s="148"/>
      <c r="X537" s="125"/>
      <c r="Y537" s="126"/>
      <c r="Z537" s="20"/>
      <c r="AA537" s="20"/>
      <c r="AB537" s="20"/>
      <c r="AC537" s="20"/>
      <c r="AD537" s="20"/>
      <c r="AE537" s="20"/>
      <c r="AF537" s="89"/>
      <c r="AG537" s="90"/>
      <c r="AH537" s="90"/>
      <c r="AI537" s="90"/>
      <c r="AJ537" s="90"/>
      <c r="AK537" s="90"/>
      <c r="AL537" s="90"/>
      <c r="AM537" s="90"/>
      <c r="AN537" s="91"/>
      <c r="AO537" s="150"/>
      <c r="AP537" s="148"/>
      <c r="AQ537" s="148"/>
      <c r="AR537" s="125"/>
      <c r="AS537" s="148"/>
      <c r="AT537" s="148"/>
      <c r="AU537" s="148"/>
      <c r="AV537" s="148"/>
      <c r="AW537" s="125"/>
      <c r="AX537" s="148"/>
      <c r="AY537" s="148"/>
      <c r="AZ537" s="158"/>
      <c r="BA537" s="20"/>
      <c r="BB537" s="20"/>
      <c r="BC537" s="165"/>
      <c r="BD537" s="166"/>
      <c r="BE537" s="166"/>
      <c r="BF537" s="166"/>
      <c r="BG537" s="166"/>
      <c r="BH537" s="166"/>
      <c r="BI537" s="166"/>
      <c r="BJ537" s="166"/>
      <c r="BK537" s="166"/>
      <c r="BL537" s="166"/>
      <c r="BM537" s="167"/>
      <c r="BN537" s="174"/>
      <c r="BO537" s="175"/>
      <c r="BP537" s="175"/>
      <c r="BQ537" s="175"/>
      <c r="BR537" s="175"/>
      <c r="BS537" s="175"/>
      <c r="BT537" s="175"/>
      <c r="BU537" s="176"/>
      <c r="BV537" s="20"/>
      <c r="BW537" s="20"/>
    </row>
    <row r="538" s="20" customFormat="1" ht="14.25" thickBot="1"/>
    <row r="539" spans="1:75" s="5" customFormat="1" ht="13.5">
      <c r="A539" s="20"/>
      <c r="B539" s="159">
        <v>49</v>
      </c>
      <c r="C539" s="95" t="s">
        <v>40</v>
      </c>
      <c r="D539" s="95"/>
      <c r="E539" s="95"/>
      <c r="F539" s="95"/>
      <c r="G539" s="95"/>
      <c r="H539" s="95"/>
      <c r="I539" s="95"/>
      <c r="J539" s="95"/>
      <c r="K539" s="96"/>
      <c r="L539" s="101" t="s">
        <v>41</v>
      </c>
      <c r="M539" s="101"/>
      <c r="N539" s="101"/>
      <c r="O539" s="101"/>
      <c r="P539" s="101"/>
      <c r="Q539" s="101"/>
      <c r="R539" s="101"/>
      <c r="S539" s="101"/>
      <c r="T539" s="101"/>
      <c r="U539" s="101" t="s">
        <v>42</v>
      </c>
      <c r="V539" s="101"/>
      <c r="W539" s="101"/>
      <c r="X539" s="101"/>
      <c r="Y539" s="101"/>
      <c r="Z539" s="101"/>
      <c r="AA539" s="101"/>
      <c r="AB539" s="101"/>
      <c r="AC539" s="102"/>
      <c r="AD539" s="20"/>
      <c r="AE539" s="20"/>
      <c r="AF539" s="86" t="s">
        <v>43</v>
      </c>
      <c r="AG539" s="87"/>
      <c r="AH539" s="87"/>
      <c r="AI539" s="87"/>
      <c r="AJ539" s="87"/>
      <c r="AK539" s="87"/>
      <c r="AL539" s="87"/>
      <c r="AM539" s="87"/>
      <c r="AN539" s="87"/>
      <c r="AO539" s="101" t="s">
        <v>44</v>
      </c>
      <c r="AP539" s="101"/>
      <c r="AQ539" s="101"/>
      <c r="AR539" s="101"/>
      <c r="AS539" s="101"/>
      <c r="AT539" s="101"/>
      <c r="AU539" s="101"/>
      <c r="AV539" s="101"/>
      <c r="AW539" s="101"/>
      <c r="AX539" s="101" t="s">
        <v>45</v>
      </c>
      <c r="AY539" s="101"/>
      <c r="AZ539" s="101"/>
      <c r="BA539" s="101"/>
      <c r="BB539" s="101"/>
      <c r="BC539" s="101"/>
      <c r="BD539" s="101"/>
      <c r="BE539" s="101"/>
      <c r="BF539" s="102"/>
      <c r="BG539" s="20"/>
      <c r="BH539" s="20"/>
      <c r="BI539" s="20"/>
      <c r="BJ539" s="20"/>
      <c r="BK539" s="20"/>
      <c r="BL539" s="20"/>
      <c r="BM539" s="20"/>
      <c r="BN539" s="20"/>
      <c r="BO539" s="20"/>
      <c r="BP539" s="20"/>
      <c r="BQ539" s="20"/>
      <c r="BR539" s="20"/>
      <c r="BS539" s="20"/>
      <c r="BT539" s="20"/>
      <c r="BU539" s="20"/>
      <c r="BV539" s="20"/>
      <c r="BW539" s="20"/>
    </row>
    <row r="540" spans="1:75" s="5" customFormat="1" ht="13.5">
      <c r="A540" s="20"/>
      <c r="B540" s="160"/>
      <c r="C540" s="97"/>
      <c r="D540" s="97"/>
      <c r="E540" s="97"/>
      <c r="F540" s="97"/>
      <c r="G540" s="97"/>
      <c r="H540" s="97"/>
      <c r="I540" s="97"/>
      <c r="J540" s="97"/>
      <c r="K540" s="98"/>
      <c r="L540" s="127"/>
      <c r="M540" s="127"/>
      <c r="N540" s="127"/>
      <c r="O540" s="127"/>
      <c r="P540" s="127"/>
      <c r="Q540" s="127"/>
      <c r="R540" s="127"/>
      <c r="S540" s="127"/>
      <c r="T540" s="127"/>
      <c r="U540" s="127"/>
      <c r="V540" s="127"/>
      <c r="W540" s="127"/>
      <c r="X540" s="127"/>
      <c r="Y540" s="127"/>
      <c r="Z540" s="127"/>
      <c r="AA540" s="127"/>
      <c r="AB540" s="127"/>
      <c r="AC540" s="129"/>
      <c r="AD540" s="20"/>
      <c r="AE540" s="20"/>
      <c r="AF540" s="103"/>
      <c r="AG540" s="104"/>
      <c r="AH540" s="104"/>
      <c r="AI540" s="104"/>
      <c r="AJ540" s="104"/>
      <c r="AK540" s="104"/>
      <c r="AL540" s="104"/>
      <c r="AM540" s="104"/>
      <c r="AN540" s="104"/>
      <c r="AO540" s="127"/>
      <c r="AP540" s="127"/>
      <c r="AQ540" s="127"/>
      <c r="AR540" s="127"/>
      <c r="AS540" s="127"/>
      <c r="AT540" s="127"/>
      <c r="AU540" s="127"/>
      <c r="AV540" s="127"/>
      <c r="AW540" s="127"/>
      <c r="AX540" s="127"/>
      <c r="AY540" s="127"/>
      <c r="AZ540" s="127"/>
      <c r="BA540" s="127"/>
      <c r="BB540" s="127"/>
      <c r="BC540" s="127"/>
      <c r="BD540" s="127"/>
      <c r="BE540" s="127"/>
      <c r="BF540" s="129"/>
      <c r="BG540" s="20"/>
      <c r="BH540" s="20"/>
      <c r="BI540" s="20"/>
      <c r="BJ540" s="20"/>
      <c r="BK540" s="20"/>
      <c r="BL540" s="20"/>
      <c r="BM540" s="20"/>
      <c r="BN540" s="20"/>
      <c r="BO540" s="20"/>
      <c r="BP540" s="20"/>
      <c r="BQ540" s="20"/>
      <c r="BR540" s="20"/>
      <c r="BS540" s="20"/>
      <c r="BT540" s="20"/>
      <c r="BU540" s="20"/>
      <c r="BV540" s="20"/>
      <c r="BW540" s="20"/>
    </row>
    <row r="541" spans="1:75" s="5" customFormat="1" ht="14.25" thickBot="1">
      <c r="A541" s="20"/>
      <c r="B541" s="160"/>
      <c r="C541" s="99"/>
      <c r="D541" s="99"/>
      <c r="E541" s="99"/>
      <c r="F541" s="99"/>
      <c r="G541" s="99"/>
      <c r="H541" s="99"/>
      <c r="I541" s="99"/>
      <c r="J541" s="99"/>
      <c r="K541" s="100"/>
      <c r="L541" s="128"/>
      <c r="M541" s="128"/>
      <c r="N541" s="128"/>
      <c r="O541" s="128"/>
      <c r="P541" s="128"/>
      <c r="Q541" s="128"/>
      <c r="R541" s="128"/>
      <c r="S541" s="128"/>
      <c r="T541" s="128"/>
      <c r="U541" s="128"/>
      <c r="V541" s="128"/>
      <c r="W541" s="128"/>
      <c r="X541" s="128"/>
      <c r="Y541" s="128"/>
      <c r="Z541" s="128"/>
      <c r="AA541" s="128"/>
      <c r="AB541" s="128"/>
      <c r="AC541" s="130"/>
      <c r="AD541" s="20"/>
      <c r="AE541" s="20"/>
      <c r="AF541" s="89"/>
      <c r="AG541" s="90"/>
      <c r="AH541" s="90"/>
      <c r="AI541" s="90"/>
      <c r="AJ541" s="90"/>
      <c r="AK541" s="90"/>
      <c r="AL541" s="90"/>
      <c r="AM541" s="90"/>
      <c r="AN541" s="90"/>
      <c r="AO541" s="128"/>
      <c r="AP541" s="128"/>
      <c r="AQ541" s="128"/>
      <c r="AR541" s="128"/>
      <c r="AS541" s="128"/>
      <c r="AT541" s="128"/>
      <c r="AU541" s="128"/>
      <c r="AV541" s="128"/>
      <c r="AW541" s="128"/>
      <c r="AX541" s="128"/>
      <c r="AY541" s="128"/>
      <c r="AZ541" s="128"/>
      <c r="BA541" s="128"/>
      <c r="BB541" s="128"/>
      <c r="BC541" s="128"/>
      <c r="BD541" s="128"/>
      <c r="BE541" s="128"/>
      <c r="BF541" s="130"/>
      <c r="BG541" s="20"/>
      <c r="BH541" s="20"/>
      <c r="BI541" s="20"/>
      <c r="BJ541" s="20"/>
      <c r="BK541" s="20"/>
      <c r="BL541" s="20"/>
      <c r="BM541" s="20"/>
      <c r="BN541" s="20"/>
      <c r="BO541" s="20"/>
      <c r="BP541" s="20"/>
      <c r="BQ541" s="20"/>
      <c r="BR541" s="20"/>
      <c r="BS541" s="20"/>
      <c r="BT541" s="20"/>
      <c r="BU541" s="20"/>
      <c r="BV541" s="20"/>
      <c r="BW541" s="20"/>
    </row>
    <row r="542" s="20" customFormat="1" ht="4.5" customHeight="1">
      <c r="B542" s="160"/>
    </row>
    <row r="543" s="20" customFormat="1" ht="4.5" customHeight="1" thickBot="1">
      <c r="B543" s="160"/>
    </row>
    <row r="544" spans="1:75" s="5" customFormat="1" ht="13.5" customHeight="1">
      <c r="A544" s="20"/>
      <c r="B544" s="160"/>
      <c r="C544" s="131" t="s">
        <v>48</v>
      </c>
      <c r="D544" s="87"/>
      <c r="E544" s="87"/>
      <c r="F544" s="133"/>
      <c r="G544" s="134"/>
      <c r="H544" s="24"/>
      <c r="I544" s="24"/>
      <c r="J544" s="137" t="s">
        <v>49</v>
      </c>
      <c r="K544" s="138"/>
      <c r="L544" s="138"/>
      <c r="M544" s="139"/>
      <c r="N544" s="143"/>
      <c r="O544" s="105"/>
      <c r="P544" s="105"/>
      <c r="Q544" s="105"/>
      <c r="R544" s="145" t="s">
        <v>50</v>
      </c>
      <c r="S544" s="145"/>
      <c r="T544" s="105"/>
      <c r="U544" s="105"/>
      <c r="V544" s="145" t="s">
        <v>51</v>
      </c>
      <c r="W544" s="145"/>
      <c r="X544" s="105"/>
      <c r="Y544" s="105"/>
      <c r="Z544" s="107" t="s">
        <v>52</v>
      </c>
      <c r="AA544" s="108"/>
      <c r="AB544" s="20"/>
      <c r="AC544" s="111" t="s">
        <v>61</v>
      </c>
      <c r="AD544" s="112"/>
      <c r="AE544" s="112"/>
      <c r="AF544" s="112"/>
      <c r="AG544" s="112"/>
      <c r="AH544" s="112"/>
      <c r="AI544" s="112"/>
      <c r="AJ544" s="112"/>
      <c r="AK544" s="112"/>
      <c r="AL544" s="112"/>
      <c r="AM544" s="112"/>
      <c r="AN544" s="151"/>
      <c r="AO544" s="152"/>
      <c r="AP544" s="152"/>
      <c r="AQ544" s="152"/>
      <c r="AR544" s="152"/>
      <c r="AS544" s="152"/>
      <c r="AT544" s="152"/>
      <c r="AU544" s="152"/>
      <c r="AV544" s="152"/>
      <c r="AW544" s="152"/>
      <c r="AX544" s="152"/>
      <c r="AY544" s="152"/>
      <c r="AZ544" s="152"/>
      <c r="BA544" s="152"/>
      <c r="BB544" s="152"/>
      <c r="BC544" s="152"/>
      <c r="BD544" s="152"/>
      <c r="BE544" s="152"/>
      <c r="BF544" s="152"/>
      <c r="BG544" s="153"/>
      <c r="BH544" s="20"/>
      <c r="BI544" s="20"/>
      <c r="BJ544" s="20"/>
      <c r="BK544" s="20"/>
      <c r="BL544" s="20"/>
      <c r="BM544" s="20"/>
      <c r="BN544" s="20"/>
      <c r="BO544" s="20"/>
      <c r="BP544" s="20"/>
      <c r="BQ544" s="20"/>
      <c r="BR544" s="20"/>
      <c r="BS544" s="20"/>
      <c r="BT544" s="20"/>
      <c r="BU544" s="20"/>
      <c r="BV544" s="20"/>
      <c r="BW544" s="20"/>
    </row>
    <row r="545" spans="1:75" s="5" customFormat="1" ht="14.25" thickBot="1">
      <c r="A545" s="20"/>
      <c r="B545" s="160"/>
      <c r="C545" s="132"/>
      <c r="D545" s="90"/>
      <c r="E545" s="90"/>
      <c r="F545" s="135"/>
      <c r="G545" s="136"/>
      <c r="H545" s="24"/>
      <c r="I545" s="24"/>
      <c r="J545" s="140"/>
      <c r="K545" s="141"/>
      <c r="L545" s="141"/>
      <c r="M545" s="142"/>
      <c r="N545" s="144"/>
      <c r="O545" s="106"/>
      <c r="P545" s="106"/>
      <c r="Q545" s="106"/>
      <c r="R545" s="146"/>
      <c r="S545" s="146"/>
      <c r="T545" s="106"/>
      <c r="U545" s="106"/>
      <c r="V545" s="146"/>
      <c r="W545" s="146"/>
      <c r="X545" s="106"/>
      <c r="Y545" s="106"/>
      <c r="Z545" s="109"/>
      <c r="AA545" s="110"/>
      <c r="AB545" s="20"/>
      <c r="AC545" s="113"/>
      <c r="AD545" s="114"/>
      <c r="AE545" s="114"/>
      <c r="AF545" s="114"/>
      <c r="AG545" s="114"/>
      <c r="AH545" s="114"/>
      <c r="AI545" s="114"/>
      <c r="AJ545" s="114"/>
      <c r="AK545" s="114"/>
      <c r="AL545" s="114"/>
      <c r="AM545" s="114"/>
      <c r="AN545" s="154"/>
      <c r="AO545" s="155"/>
      <c r="AP545" s="155"/>
      <c r="AQ545" s="155"/>
      <c r="AR545" s="155"/>
      <c r="AS545" s="155"/>
      <c r="AT545" s="155"/>
      <c r="AU545" s="155"/>
      <c r="AV545" s="155"/>
      <c r="AW545" s="155"/>
      <c r="AX545" s="155"/>
      <c r="AY545" s="155"/>
      <c r="AZ545" s="155"/>
      <c r="BA545" s="155"/>
      <c r="BB545" s="155"/>
      <c r="BC545" s="155"/>
      <c r="BD545" s="155"/>
      <c r="BE545" s="155"/>
      <c r="BF545" s="155"/>
      <c r="BG545" s="156"/>
      <c r="BH545" s="20"/>
      <c r="BI545" s="20"/>
      <c r="BJ545" s="20"/>
      <c r="BK545" s="20"/>
      <c r="BL545" s="20"/>
      <c r="BM545" s="20"/>
      <c r="BN545" s="20"/>
      <c r="BO545" s="20"/>
      <c r="BP545" s="20"/>
      <c r="BQ545" s="20"/>
      <c r="BR545" s="20"/>
      <c r="BS545" s="20"/>
      <c r="BT545" s="20"/>
      <c r="BU545" s="20"/>
      <c r="BV545" s="20"/>
      <c r="BW545" s="20"/>
    </row>
    <row r="546" spans="2:29" s="20" customFormat="1" ht="4.5" customHeight="1" thickBot="1">
      <c r="B546" s="160"/>
      <c r="Z546" s="25"/>
      <c r="AA546" s="25"/>
      <c r="AB546" s="25"/>
      <c r="AC546" s="25"/>
    </row>
    <row r="547" spans="1:75" s="5" customFormat="1" ht="13.5" customHeight="1">
      <c r="A547" s="20"/>
      <c r="B547" s="160"/>
      <c r="C547" s="80" t="s">
        <v>64</v>
      </c>
      <c r="D547" s="81"/>
      <c r="E547" s="81"/>
      <c r="F547" s="81"/>
      <c r="G547" s="81"/>
      <c r="H547" s="81"/>
      <c r="I547" s="81"/>
      <c r="J547" s="81"/>
      <c r="K547" s="82"/>
      <c r="L547" s="149"/>
      <c r="M547" s="147"/>
      <c r="N547" s="147"/>
      <c r="O547" s="147"/>
      <c r="P547" s="122" t="s">
        <v>50</v>
      </c>
      <c r="Q547" s="122"/>
      <c r="R547" s="147"/>
      <c r="S547" s="147"/>
      <c r="T547" s="122" t="s">
        <v>62</v>
      </c>
      <c r="U547" s="122"/>
      <c r="V547" s="147"/>
      <c r="W547" s="147"/>
      <c r="X547" s="122" t="s">
        <v>63</v>
      </c>
      <c r="Y547" s="123"/>
      <c r="Z547" s="20"/>
      <c r="AA547" s="20"/>
      <c r="AB547" s="20"/>
      <c r="AC547" s="20"/>
      <c r="AD547" s="20"/>
      <c r="AE547" s="20"/>
      <c r="AF547" s="86" t="s">
        <v>65</v>
      </c>
      <c r="AG547" s="87"/>
      <c r="AH547" s="87"/>
      <c r="AI547" s="87"/>
      <c r="AJ547" s="87"/>
      <c r="AK547" s="87"/>
      <c r="AL547" s="87"/>
      <c r="AM547" s="87"/>
      <c r="AN547" s="88"/>
      <c r="AO547" s="149"/>
      <c r="AP547" s="147"/>
      <c r="AQ547" s="147"/>
      <c r="AR547" s="122" t="s">
        <v>0</v>
      </c>
      <c r="AS547" s="147"/>
      <c r="AT547" s="147"/>
      <c r="AU547" s="147"/>
      <c r="AV547" s="147"/>
      <c r="AW547" s="122" t="s">
        <v>0</v>
      </c>
      <c r="AX547" s="147"/>
      <c r="AY547" s="147"/>
      <c r="AZ547" s="157"/>
      <c r="BA547" s="20"/>
      <c r="BB547" s="20"/>
      <c r="BC547" s="162" t="s">
        <v>106</v>
      </c>
      <c r="BD547" s="163"/>
      <c r="BE547" s="163"/>
      <c r="BF547" s="163"/>
      <c r="BG547" s="163"/>
      <c r="BH547" s="163"/>
      <c r="BI547" s="163"/>
      <c r="BJ547" s="163"/>
      <c r="BK547" s="163"/>
      <c r="BL547" s="163"/>
      <c r="BM547" s="164"/>
      <c r="BN547" s="171"/>
      <c r="BO547" s="172"/>
      <c r="BP547" s="172"/>
      <c r="BQ547" s="172"/>
      <c r="BR547" s="172"/>
      <c r="BS547" s="172"/>
      <c r="BT547" s="172"/>
      <c r="BU547" s="173"/>
      <c r="BV547" s="20"/>
      <c r="BW547" s="20"/>
    </row>
    <row r="548" spans="1:75" s="5" customFormat="1" ht="14.25" thickBot="1">
      <c r="A548" s="20"/>
      <c r="B548" s="161"/>
      <c r="C548" s="83"/>
      <c r="D548" s="84"/>
      <c r="E548" s="84"/>
      <c r="F548" s="84"/>
      <c r="G548" s="84"/>
      <c r="H548" s="84"/>
      <c r="I548" s="84"/>
      <c r="J548" s="84"/>
      <c r="K548" s="85"/>
      <c r="L548" s="150"/>
      <c r="M548" s="148"/>
      <c r="N548" s="148"/>
      <c r="O548" s="148"/>
      <c r="P548" s="125"/>
      <c r="Q548" s="125"/>
      <c r="R548" s="148"/>
      <c r="S548" s="148"/>
      <c r="T548" s="125"/>
      <c r="U548" s="125"/>
      <c r="V548" s="148"/>
      <c r="W548" s="148"/>
      <c r="X548" s="125"/>
      <c r="Y548" s="126"/>
      <c r="Z548" s="20"/>
      <c r="AA548" s="20"/>
      <c r="AB548" s="20"/>
      <c r="AC548" s="20"/>
      <c r="AD548" s="20"/>
      <c r="AE548" s="20"/>
      <c r="AF548" s="89"/>
      <c r="AG548" s="90"/>
      <c r="AH548" s="90"/>
      <c r="AI548" s="90"/>
      <c r="AJ548" s="90"/>
      <c r="AK548" s="90"/>
      <c r="AL548" s="90"/>
      <c r="AM548" s="90"/>
      <c r="AN548" s="91"/>
      <c r="AO548" s="150"/>
      <c r="AP548" s="148"/>
      <c r="AQ548" s="148"/>
      <c r="AR548" s="125"/>
      <c r="AS548" s="148"/>
      <c r="AT548" s="148"/>
      <c r="AU548" s="148"/>
      <c r="AV548" s="148"/>
      <c r="AW548" s="125"/>
      <c r="AX548" s="148"/>
      <c r="AY548" s="148"/>
      <c r="AZ548" s="158"/>
      <c r="BA548" s="20"/>
      <c r="BB548" s="20"/>
      <c r="BC548" s="165"/>
      <c r="BD548" s="166"/>
      <c r="BE548" s="166"/>
      <c r="BF548" s="166"/>
      <c r="BG548" s="166"/>
      <c r="BH548" s="166"/>
      <c r="BI548" s="166"/>
      <c r="BJ548" s="166"/>
      <c r="BK548" s="166"/>
      <c r="BL548" s="166"/>
      <c r="BM548" s="167"/>
      <c r="BN548" s="174"/>
      <c r="BO548" s="175"/>
      <c r="BP548" s="175"/>
      <c r="BQ548" s="175"/>
      <c r="BR548" s="175"/>
      <c r="BS548" s="175"/>
      <c r="BT548" s="175"/>
      <c r="BU548" s="176"/>
      <c r="BV548" s="20"/>
      <c r="BW548" s="20"/>
    </row>
    <row r="549" s="20" customFormat="1" ht="14.25" thickBot="1"/>
    <row r="550" spans="1:75" s="5" customFormat="1" ht="13.5">
      <c r="A550" s="20"/>
      <c r="B550" s="159">
        <v>50</v>
      </c>
      <c r="C550" s="95" t="s">
        <v>40</v>
      </c>
      <c r="D550" s="95"/>
      <c r="E550" s="95"/>
      <c r="F550" s="95"/>
      <c r="G550" s="95"/>
      <c r="H550" s="95"/>
      <c r="I550" s="95"/>
      <c r="J550" s="95"/>
      <c r="K550" s="96"/>
      <c r="L550" s="101" t="s">
        <v>41</v>
      </c>
      <c r="M550" s="101"/>
      <c r="N550" s="101"/>
      <c r="O550" s="101"/>
      <c r="P550" s="101"/>
      <c r="Q550" s="101"/>
      <c r="R550" s="101"/>
      <c r="S550" s="101"/>
      <c r="T550" s="101"/>
      <c r="U550" s="101" t="s">
        <v>42</v>
      </c>
      <c r="V550" s="101"/>
      <c r="W550" s="101"/>
      <c r="X550" s="101"/>
      <c r="Y550" s="101"/>
      <c r="Z550" s="101"/>
      <c r="AA550" s="101"/>
      <c r="AB550" s="101"/>
      <c r="AC550" s="102"/>
      <c r="AD550" s="20"/>
      <c r="AE550" s="20"/>
      <c r="AF550" s="86" t="s">
        <v>43</v>
      </c>
      <c r="AG550" s="87"/>
      <c r="AH550" s="87"/>
      <c r="AI550" s="87"/>
      <c r="AJ550" s="87"/>
      <c r="AK550" s="87"/>
      <c r="AL550" s="87"/>
      <c r="AM550" s="87"/>
      <c r="AN550" s="87"/>
      <c r="AO550" s="101" t="s">
        <v>44</v>
      </c>
      <c r="AP550" s="101"/>
      <c r="AQ550" s="101"/>
      <c r="AR550" s="101"/>
      <c r="AS550" s="101"/>
      <c r="AT550" s="101"/>
      <c r="AU550" s="101"/>
      <c r="AV550" s="101"/>
      <c r="AW550" s="101"/>
      <c r="AX550" s="101" t="s">
        <v>45</v>
      </c>
      <c r="AY550" s="101"/>
      <c r="AZ550" s="101"/>
      <c r="BA550" s="101"/>
      <c r="BB550" s="101"/>
      <c r="BC550" s="101"/>
      <c r="BD550" s="101"/>
      <c r="BE550" s="101"/>
      <c r="BF550" s="102"/>
      <c r="BG550" s="20"/>
      <c r="BH550" s="20"/>
      <c r="BI550" s="20"/>
      <c r="BJ550" s="20"/>
      <c r="BK550" s="20"/>
      <c r="BL550" s="20"/>
      <c r="BM550" s="20"/>
      <c r="BN550" s="20"/>
      <c r="BO550" s="20"/>
      <c r="BP550" s="20"/>
      <c r="BQ550" s="20"/>
      <c r="BR550" s="20"/>
      <c r="BS550" s="20"/>
      <c r="BT550" s="20"/>
      <c r="BU550" s="20"/>
      <c r="BV550" s="20"/>
      <c r="BW550" s="20"/>
    </row>
    <row r="551" spans="1:75" s="5" customFormat="1" ht="13.5">
      <c r="A551" s="20"/>
      <c r="B551" s="160"/>
      <c r="C551" s="97"/>
      <c r="D551" s="97"/>
      <c r="E551" s="97"/>
      <c r="F551" s="97"/>
      <c r="G551" s="97"/>
      <c r="H551" s="97"/>
      <c r="I551" s="97"/>
      <c r="J551" s="97"/>
      <c r="K551" s="98"/>
      <c r="L551" s="127"/>
      <c r="M551" s="127"/>
      <c r="N551" s="127"/>
      <c r="O551" s="127"/>
      <c r="P551" s="127"/>
      <c r="Q551" s="127"/>
      <c r="R551" s="127"/>
      <c r="S551" s="127"/>
      <c r="T551" s="127"/>
      <c r="U551" s="127"/>
      <c r="V551" s="127"/>
      <c r="W551" s="127"/>
      <c r="X551" s="127"/>
      <c r="Y551" s="127"/>
      <c r="Z551" s="127"/>
      <c r="AA551" s="127"/>
      <c r="AB551" s="127"/>
      <c r="AC551" s="129"/>
      <c r="AD551" s="20"/>
      <c r="AE551" s="20"/>
      <c r="AF551" s="103"/>
      <c r="AG551" s="104"/>
      <c r="AH551" s="104"/>
      <c r="AI551" s="104"/>
      <c r="AJ551" s="104"/>
      <c r="AK551" s="104"/>
      <c r="AL551" s="104"/>
      <c r="AM551" s="104"/>
      <c r="AN551" s="104"/>
      <c r="AO551" s="127"/>
      <c r="AP551" s="127"/>
      <c r="AQ551" s="127"/>
      <c r="AR551" s="127"/>
      <c r="AS551" s="127"/>
      <c r="AT551" s="127"/>
      <c r="AU551" s="127"/>
      <c r="AV551" s="127"/>
      <c r="AW551" s="127"/>
      <c r="AX551" s="127"/>
      <c r="AY551" s="127"/>
      <c r="AZ551" s="127"/>
      <c r="BA551" s="127"/>
      <c r="BB551" s="127"/>
      <c r="BC551" s="127"/>
      <c r="BD551" s="127"/>
      <c r="BE551" s="127"/>
      <c r="BF551" s="129"/>
      <c r="BG551" s="20"/>
      <c r="BH551" s="20"/>
      <c r="BI551" s="20"/>
      <c r="BJ551" s="20"/>
      <c r="BK551" s="20"/>
      <c r="BL551" s="20"/>
      <c r="BM551" s="20"/>
      <c r="BN551" s="20"/>
      <c r="BO551" s="20"/>
      <c r="BP551" s="20"/>
      <c r="BQ551" s="20"/>
      <c r="BR551" s="20"/>
      <c r="BS551" s="20"/>
      <c r="BT551" s="20"/>
      <c r="BU551" s="20"/>
      <c r="BV551" s="20"/>
      <c r="BW551" s="20"/>
    </row>
    <row r="552" spans="1:75" s="5" customFormat="1" ht="14.25" thickBot="1">
      <c r="A552" s="20"/>
      <c r="B552" s="160"/>
      <c r="C552" s="99"/>
      <c r="D552" s="99"/>
      <c r="E552" s="99"/>
      <c r="F552" s="99"/>
      <c r="G552" s="99"/>
      <c r="H552" s="99"/>
      <c r="I552" s="99"/>
      <c r="J552" s="99"/>
      <c r="K552" s="100"/>
      <c r="L552" s="128"/>
      <c r="M552" s="128"/>
      <c r="N552" s="128"/>
      <c r="O552" s="128"/>
      <c r="P552" s="128"/>
      <c r="Q552" s="128"/>
      <c r="R552" s="128"/>
      <c r="S552" s="128"/>
      <c r="T552" s="128"/>
      <c r="U552" s="128"/>
      <c r="V552" s="128"/>
      <c r="W552" s="128"/>
      <c r="X552" s="128"/>
      <c r="Y552" s="128"/>
      <c r="Z552" s="128"/>
      <c r="AA552" s="128"/>
      <c r="AB552" s="128"/>
      <c r="AC552" s="130"/>
      <c r="AD552" s="20"/>
      <c r="AE552" s="20"/>
      <c r="AF552" s="89"/>
      <c r="AG552" s="90"/>
      <c r="AH552" s="90"/>
      <c r="AI552" s="90"/>
      <c r="AJ552" s="90"/>
      <c r="AK552" s="90"/>
      <c r="AL552" s="90"/>
      <c r="AM552" s="90"/>
      <c r="AN552" s="90"/>
      <c r="AO552" s="128"/>
      <c r="AP552" s="128"/>
      <c r="AQ552" s="128"/>
      <c r="AR552" s="128"/>
      <c r="AS552" s="128"/>
      <c r="AT552" s="128"/>
      <c r="AU552" s="128"/>
      <c r="AV552" s="128"/>
      <c r="AW552" s="128"/>
      <c r="AX552" s="128"/>
      <c r="AY552" s="128"/>
      <c r="AZ552" s="128"/>
      <c r="BA552" s="128"/>
      <c r="BB552" s="128"/>
      <c r="BC552" s="128"/>
      <c r="BD552" s="128"/>
      <c r="BE552" s="128"/>
      <c r="BF552" s="130"/>
      <c r="BG552" s="20"/>
      <c r="BH552" s="20"/>
      <c r="BI552" s="20"/>
      <c r="BJ552" s="20"/>
      <c r="BK552" s="20"/>
      <c r="BL552" s="20"/>
      <c r="BM552" s="20"/>
      <c r="BN552" s="20"/>
      <c r="BO552" s="20"/>
      <c r="BP552" s="20"/>
      <c r="BQ552" s="20"/>
      <c r="BR552" s="20"/>
      <c r="BS552" s="20"/>
      <c r="BT552" s="20"/>
      <c r="BU552" s="20"/>
      <c r="BV552" s="20"/>
      <c r="BW552" s="20"/>
    </row>
    <row r="553" s="20" customFormat="1" ht="4.5" customHeight="1">
      <c r="B553" s="160"/>
    </row>
    <row r="554" s="20" customFormat="1" ht="4.5" customHeight="1" thickBot="1">
      <c r="B554" s="160"/>
    </row>
    <row r="555" spans="1:75" s="5" customFormat="1" ht="13.5" customHeight="1">
      <c r="A555" s="20"/>
      <c r="B555" s="160"/>
      <c r="C555" s="131" t="s">
        <v>48</v>
      </c>
      <c r="D555" s="87"/>
      <c r="E555" s="87"/>
      <c r="F555" s="133"/>
      <c r="G555" s="134"/>
      <c r="H555" s="24"/>
      <c r="I555" s="24"/>
      <c r="J555" s="137" t="s">
        <v>49</v>
      </c>
      <c r="K555" s="138"/>
      <c r="L555" s="138"/>
      <c r="M555" s="139"/>
      <c r="N555" s="143"/>
      <c r="O555" s="105"/>
      <c r="P555" s="105"/>
      <c r="Q555" s="105"/>
      <c r="R555" s="145" t="s">
        <v>50</v>
      </c>
      <c r="S555" s="145"/>
      <c r="T555" s="105"/>
      <c r="U555" s="105"/>
      <c r="V555" s="145" t="s">
        <v>51</v>
      </c>
      <c r="W555" s="145"/>
      <c r="X555" s="105"/>
      <c r="Y555" s="105"/>
      <c r="Z555" s="107" t="s">
        <v>52</v>
      </c>
      <c r="AA555" s="108"/>
      <c r="AB555" s="20"/>
      <c r="AC555" s="111" t="s">
        <v>61</v>
      </c>
      <c r="AD555" s="112"/>
      <c r="AE555" s="112"/>
      <c r="AF555" s="112"/>
      <c r="AG555" s="112"/>
      <c r="AH555" s="112"/>
      <c r="AI555" s="112"/>
      <c r="AJ555" s="112"/>
      <c r="AK555" s="112"/>
      <c r="AL555" s="112"/>
      <c r="AM555" s="112"/>
      <c r="AN555" s="151"/>
      <c r="AO555" s="152"/>
      <c r="AP555" s="152"/>
      <c r="AQ555" s="152"/>
      <c r="AR555" s="152"/>
      <c r="AS555" s="152"/>
      <c r="AT555" s="152"/>
      <c r="AU555" s="152"/>
      <c r="AV555" s="152"/>
      <c r="AW555" s="152"/>
      <c r="AX555" s="152"/>
      <c r="AY555" s="152"/>
      <c r="AZ555" s="152"/>
      <c r="BA555" s="152"/>
      <c r="BB555" s="152"/>
      <c r="BC555" s="152"/>
      <c r="BD555" s="152"/>
      <c r="BE555" s="152"/>
      <c r="BF555" s="152"/>
      <c r="BG555" s="153"/>
      <c r="BH555" s="20"/>
      <c r="BI555" s="20"/>
      <c r="BJ555" s="20"/>
      <c r="BK555" s="20"/>
      <c r="BL555" s="20"/>
      <c r="BM555" s="20"/>
      <c r="BN555" s="20"/>
      <c r="BO555" s="20"/>
      <c r="BP555" s="20"/>
      <c r="BQ555" s="20"/>
      <c r="BR555" s="20"/>
      <c r="BS555" s="20"/>
      <c r="BT555" s="20"/>
      <c r="BU555" s="20"/>
      <c r="BV555" s="20"/>
      <c r="BW555" s="20"/>
    </row>
    <row r="556" spans="1:75" s="5" customFormat="1" ht="14.25" thickBot="1">
      <c r="A556" s="20"/>
      <c r="B556" s="160"/>
      <c r="C556" s="132"/>
      <c r="D556" s="90"/>
      <c r="E556" s="90"/>
      <c r="F556" s="135"/>
      <c r="G556" s="136"/>
      <c r="H556" s="24"/>
      <c r="I556" s="24"/>
      <c r="J556" s="140"/>
      <c r="K556" s="141"/>
      <c r="L556" s="141"/>
      <c r="M556" s="142"/>
      <c r="N556" s="144"/>
      <c r="O556" s="106"/>
      <c r="P556" s="106"/>
      <c r="Q556" s="106"/>
      <c r="R556" s="146"/>
      <c r="S556" s="146"/>
      <c r="T556" s="106"/>
      <c r="U556" s="106"/>
      <c r="V556" s="146"/>
      <c r="W556" s="146"/>
      <c r="X556" s="106"/>
      <c r="Y556" s="106"/>
      <c r="Z556" s="109"/>
      <c r="AA556" s="110"/>
      <c r="AB556" s="20"/>
      <c r="AC556" s="113"/>
      <c r="AD556" s="114"/>
      <c r="AE556" s="114"/>
      <c r="AF556" s="114"/>
      <c r="AG556" s="114"/>
      <c r="AH556" s="114"/>
      <c r="AI556" s="114"/>
      <c r="AJ556" s="114"/>
      <c r="AK556" s="114"/>
      <c r="AL556" s="114"/>
      <c r="AM556" s="114"/>
      <c r="AN556" s="154"/>
      <c r="AO556" s="155"/>
      <c r="AP556" s="155"/>
      <c r="AQ556" s="155"/>
      <c r="AR556" s="155"/>
      <c r="AS556" s="155"/>
      <c r="AT556" s="155"/>
      <c r="AU556" s="155"/>
      <c r="AV556" s="155"/>
      <c r="AW556" s="155"/>
      <c r="AX556" s="155"/>
      <c r="AY556" s="155"/>
      <c r="AZ556" s="155"/>
      <c r="BA556" s="155"/>
      <c r="BB556" s="155"/>
      <c r="BC556" s="155"/>
      <c r="BD556" s="155"/>
      <c r="BE556" s="155"/>
      <c r="BF556" s="155"/>
      <c r="BG556" s="156"/>
      <c r="BH556" s="20"/>
      <c r="BI556" s="20"/>
      <c r="BJ556" s="20"/>
      <c r="BK556" s="20"/>
      <c r="BL556" s="20"/>
      <c r="BM556" s="20"/>
      <c r="BN556" s="20"/>
      <c r="BO556" s="20"/>
      <c r="BP556" s="20"/>
      <c r="BQ556" s="20"/>
      <c r="BR556" s="20"/>
      <c r="BS556" s="20"/>
      <c r="BT556" s="20"/>
      <c r="BU556" s="20"/>
      <c r="BV556" s="20"/>
      <c r="BW556" s="20"/>
    </row>
    <row r="557" spans="2:29" s="20" customFormat="1" ht="4.5" customHeight="1" thickBot="1">
      <c r="B557" s="160"/>
      <c r="Z557" s="25"/>
      <c r="AA557" s="25"/>
      <c r="AB557" s="25"/>
      <c r="AC557" s="25"/>
    </row>
    <row r="558" spans="1:75" s="5" customFormat="1" ht="13.5" customHeight="1">
      <c r="A558" s="20"/>
      <c r="B558" s="160"/>
      <c r="C558" s="80" t="s">
        <v>64</v>
      </c>
      <c r="D558" s="81"/>
      <c r="E558" s="81"/>
      <c r="F558" s="81"/>
      <c r="G558" s="81"/>
      <c r="H558" s="81"/>
      <c r="I558" s="81"/>
      <c r="J558" s="81"/>
      <c r="K558" s="82"/>
      <c r="L558" s="149"/>
      <c r="M558" s="147"/>
      <c r="N558" s="147"/>
      <c r="O558" s="147"/>
      <c r="P558" s="122" t="s">
        <v>50</v>
      </c>
      <c r="Q558" s="122"/>
      <c r="R558" s="147"/>
      <c r="S558" s="147"/>
      <c r="T558" s="122" t="s">
        <v>62</v>
      </c>
      <c r="U558" s="122"/>
      <c r="V558" s="147"/>
      <c r="W558" s="147"/>
      <c r="X558" s="122" t="s">
        <v>63</v>
      </c>
      <c r="Y558" s="123"/>
      <c r="Z558" s="20"/>
      <c r="AA558" s="20"/>
      <c r="AB558" s="20"/>
      <c r="AC558" s="20"/>
      <c r="AD558" s="20"/>
      <c r="AE558" s="20"/>
      <c r="AF558" s="86" t="s">
        <v>65</v>
      </c>
      <c r="AG558" s="87"/>
      <c r="AH558" s="87"/>
      <c r="AI558" s="87"/>
      <c r="AJ558" s="87"/>
      <c r="AK558" s="87"/>
      <c r="AL558" s="87"/>
      <c r="AM558" s="87"/>
      <c r="AN558" s="88"/>
      <c r="AO558" s="149"/>
      <c r="AP558" s="147"/>
      <c r="AQ558" s="147"/>
      <c r="AR558" s="122" t="s">
        <v>0</v>
      </c>
      <c r="AS558" s="147"/>
      <c r="AT558" s="147"/>
      <c r="AU558" s="147"/>
      <c r="AV558" s="147"/>
      <c r="AW558" s="122" t="s">
        <v>0</v>
      </c>
      <c r="AX558" s="147"/>
      <c r="AY558" s="147"/>
      <c r="AZ558" s="157"/>
      <c r="BA558" s="20"/>
      <c r="BB558" s="20"/>
      <c r="BC558" s="162" t="s">
        <v>106</v>
      </c>
      <c r="BD558" s="163"/>
      <c r="BE558" s="163"/>
      <c r="BF558" s="163"/>
      <c r="BG558" s="163"/>
      <c r="BH558" s="163"/>
      <c r="BI558" s="163"/>
      <c r="BJ558" s="163"/>
      <c r="BK558" s="163"/>
      <c r="BL558" s="163"/>
      <c r="BM558" s="164"/>
      <c r="BN558" s="171"/>
      <c r="BO558" s="172"/>
      <c r="BP558" s="172"/>
      <c r="BQ558" s="172"/>
      <c r="BR558" s="172"/>
      <c r="BS558" s="172"/>
      <c r="BT558" s="172"/>
      <c r="BU558" s="173"/>
      <c r="BV558" s="20"/>
      <c r="BW558" s="20"/>
    </row>
    <row r="559" spans="1:75" s="5" customFormat="1" ht="14.25" thickBot="1">
      <c r="A559" s="20"/>
      <c r="B559" s="161"/>
      <c r="C559" s="83"/>
      <c r="D559" s="84"/>
      <c r="E559" s="84"/>
      <c r="F559" s="84"/>
      <c r="G559" s="84"/>
      <c r="H559" s="84"/>
      <c r="I559" s="84"/>
      <c r="J559" s="84"/>
      <c r="K559" s="85"/>
      <c r="L559" s="150"/>
      <c r="M559" s="148"/>
      <c r="N559" s="148"/>
      <c r="O559" s="148"/>
      <c r="P559" s="125"/>
      <c r="Q559" s="125"/>
      <c r="R559" s="148"/>
      <c r="S559" s="148"/>
      <c r="T559" s="125"/>
      <c r="U559" s="125"/>
      <c r="V559" s="148"/>
      <c r="W559" s="148"/>
      <c r="X559" s="125"/>
      <c r="Y559" s="126"/>
      <c r="Z559" s="20"/>
      <c r="AA559" s="20"/>
      <c r="AB559" s="20"/>
      <c r="AC559" s="20"/>
      <c r="AD559" s="20"/>
      <c r="AE559" s="20"/>
      <c r="AF559" s="89"/>
      <c r="AG559" s="90"/>
      <c r="AH559" s="90"/>
      <c r="AI559" s="90"/>
      <c r="AJ559" s="90"/>
      <c r="AK559" s="90"/>
      <c r="AL559" s="90"/>
      <c r="AM559" s="90"/>
      <c r="AN559" s="91"/>
      <c r="AO559" s="150"/>
      <c r="AP559" s="148"/>
      <c r="AQ559" s="148"/>
      <c r="AR559" s="125"/>
      <c r="AS559" s="148"/>
      <c r="AT559" s="148"/>
      <c r="AU559" s="148"/>
      <c r="AV559" s="148"/>
      <c r="AW559" s="125"/>
      <c r="AX559" s="148"/>
      <c r="AY559" s="148"/>
      <c r="AZ559" s="158"/>
      <c r="BA559" s="20"/>
      <c r="BB559" s="20"/>
      <c r="BC559" s="165"/>
      <c r="BD559" s="166"/>
      <c r="BE559" s="166"/>
      <c r="BF559" s="166"/>
      <c r="BG559" s="166"/>
      <c r="BH559" s="166"/>
      <c r="BI559" s="166"/>
      <c r="BJ559" s="166"/>
      <c r="BK559" s="166"/>
      <c r="BL559" s="166"/>
      <c r="BM559" s="167"/>
      <c r="BN559" s="174"/>
      <c r="BO559" s="175"/>
      <c r="BP559" s="175"/>
      <c r="BQ559" s="175"/>
      <c r="BR559" s="175"/>
      <c r="BS559" s="175"/>
      <c r="BT559" s="175"/>
      <c r="BU559" s="176"/>
      <c r="BV559" s="20"/>
      <c r="BW559" s="20"/>
    </row>
    <row r="560" s="20" customFormat="1" ht="12.75" customHeight="1"/>
    <row r="561" s="20" customFormat="1" ht="13.5" customHeight="1" hidden="1"/>
    <row r="562" s="20" customFormat="1" ht="13.5" customHeight="1" hidden="1"/>
    <row r="563" s="20" customFormat="1" ht="13.5" customHeight="1" hidden="1"/>
    <row r="564" s="20" customFormat="1" ht="13.5" customHeight="1" hidden="1"/>
    <row r="565" s="20" customFormat="1" ht="13.5" customHeight="1" hidden="1"/>
    <row r="566" spans="2:59" ht="13.5" customHeight="1" hidden="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E566" s="5"/>
      <c r="BF566" s="5"/>
      <c r="BG566" s="5"/>
    </row>
    <row r="567" spans="2:59" ht="13.5" customHeight="1" hidden="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E567" s="5"/>
      <c r="BF567" s="5"/>
      <c r="BG567" s="5"/>
    </row>
    <row r="568" spans="2:59" ht="13.5" customHeight="1" hidden="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E568" s="5"/>
      <c r="BF568" s="5"/>
      <c r="BG568" s="5"/>
    </row>
    <row r="569" spans="2:59" ht="13.5" customHeight="1" hidden="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E569" s="5"/>
      <c r="BF569" s="5"/>
      <c r="BG569" s="5"/>
    </row>
    <row r="570" spans="2:59" ht="13.5" customHeight="1" hidden="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E570" s="5"/>
      <c r="BF570" s="5"/>
      <c r="BG570" s="5"/>
    </row>
    <row r="571" spans="2:59" ht="13.5" customHeight="1" hidden="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E571" s="5"/>
      <c r="BF571" s="5"/>
      <c r="BG571" s="5"/>
    </row>
    <row r="572" spans="2:59" ht="13.5" customHeight="1" hidden="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E572" s="5"/>
      <c r="BF572" s="5"/>
      <c r="BG572" s="5"/>
    </row>
    <row r="573" spans="2:59" ht="13.5" customHeight="1" hidden="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E573" s="5"/>
      <c r="BF573" s="5"/>
      <c r="BG573" s="5"/>
    </row>
    <row r="574" spans="2:59" ht="13.5" customHeight="1" hidden="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E574" s="5"/>
      <c r="BF574" s="5"/>
      <c r="BG574" s="5"/>
    </row>
    <row r="575" spans="2:59" ht="13.5" customHeight="1" hidden="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E575" s="5"/>
      <c r="BF575" s="5"/>
      <c r="BG575" s="5"/>
    </row>
    <row r="576" spans="2:59" ht="13.5" customHeight="1" hidden="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E576" s="5"/>
      <c r="BF576" s="5"/>
      <c r="BG576" s="5"/>
    </row>
    <row r="577" spans="2:59" ht="13.5" customHeight="1" hidden="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E577" s="5"/>
      <c r="BF577" s="5"/>
      <c r="BG577" s="5"/>
    </row>
    <row r="578" spans="2:59" ht="13.5" customHeight="1" hidden="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E578" s="5"/>
      <c r="BF578" s="5"/>
      <c r="BG578" s="5"/>
    </row>
    <row r="579" spans="2:59" ht="13.5" customHeight="1" hidden="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E579" s="5"/>
      <c r="BF579" s="5"/>
      <c r="BG579" s="5"/>
    </row>
    <row r="580" spans="2:59" ht="13.5" customHeight="1" hidden="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E580" s="5"/>
      <c r="BF580" s="5"/>
      <c r="BG580" s="5"/>
    </row>
    <row r="581" spans="2:59" ht="13.5" customHeight="1" hidden="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E581" s="5"/>
      <c r="BF581" s="5"/>
      <c r="BG581" s="5"/>
    </row>
    <row r="582" spans="2:59" ht="13.5" customHeight="1" hidden="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E582" s="5"/>
      <c r="BF582" s="5"/>
      <c r="BG582" s="5"/>
    </row>
    <row r="583" spans="2:59" ht="13.5" customHeight="1" hidden="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E583" s="5"/>
      <c r="BF583" s="5"/>
      <c r="BG583" s="5"/>
    </row>
    <row r="584" spans="2:59" ht="13.5" customHeight="1" hidden="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E584" s="5"/>
      <c r="BF584" s="5"/>
      <c r="BG584" s="5"/>
    </row>
    <row r="585" spans="2:59" ht="13.5" customHeight="1" hidden="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E585" s="5"/>
      <c r="BF585" s="5"/>
      <c r="BG585" s="5"/>
    </row>
    <row r="586" spans="2:59" ht="13.5" customHeight="1" hidden="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E586" s="5"/>
      <c r="BF586" s="5"/>
      <c r="BG586" s="5"/>
    </row>
    <row r="587" spans="2:59" ht="13.5" customHeight="1" hidden="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E587" s="5"/>
      <c r="BF587" s="5"/>
      <c r="BG587" s="5"/>
    </row>
    <row r="588" spans="2:59" ht="13.5" customHeight="1" hidden="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E588" s="5"/>
      <c r="BF588" s="5"/>
      <c r="BG588" s="5"/>
    </row>
    <row r="589" spans="2:59" ht="13.5" customHeight="1" hidden="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E589" s="5"/>
      <c r="BF589" s="5"/>
      <c r="BG589" s="5"/>
    </row>
    <row r="590" spans="2:59" ht="13.5" customHeight="1" hidden="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E590" s="5"/>
      <c r="BF590" s="5"/>
      <c r="BG590" s="5"/>
    </row>
    <row r="591" spans="2:59" ht="13.5" customHeight="1" hidden="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E591" s="5"/>
      <c r="BF591" s="5"/>
      <c r="BG591" s="5"/>
    </row>
    <row r="592" spans="2:59" ht="13.5" customHeight="1" hidden="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E592" s="5"/>
      <c r="BF592" s="5"/>
      <c r="BG592" s="5"/>
    </row>
    <row r="593" spans="2:59" ht="13.5" customHeight="1" hidden="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E593" s="5"/>
      <c r="BF593" s="5"/>
      <c r="BG593" s="5"/>
    </row>
    <row r="594" spans="2:59" ht="13.5" customHeight="1" hidden="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E594" s="5"/>
      <c r="BF594" s="5"/>
      <c r="BG594" s="5"/>
    </row>
    <row r="595" spans="2:59" ht="13.5" customHeight="1" hidden="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E595" s="5"/>
      <c r="BF595" s="5"/>
      <c r="BG595" s="5"/>
    </row>
    <row r="596" spans="2:59" ht="13.5" customHeight="1" hidden="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E596" s="5"/>
      <c r="BF596" s="5"/>
      <c r="BG596" s="5"/>
    </row>
    <row r="597" spans="2:59" ht="13.5" customHeight="1" hidden="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E597" s="5"/>
      <c r="BF597" s="5"/>
      <c r="BG597" s="5"/>
    </row>
    <row r="598" spans="2:59" ht="13.5" customHeight="1" hidden="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E598" s="5"/>
      <c r="BF598" s="5"/>
      <c r="BG598" s="5"/>
    </row>
    <row r="599" spans="2:59" ht="13.5" customHeight="1" hidden="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E599" s="5"/>
      <c r="BF599" s="5"/>
      <c r="BG599" s="5"/>
    </row>
    <row r="600" spans="2:59" ht="13.5" customHeight="1" hidden="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E600" s="5"/>
      <c r="BF600" s="5"/>
      <c r="BG600" s="5"/>
    </row>
    <row r="601" spans="2:59" ht="13.5" customHeight="1" hidden="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E601" s="5"/>
      <c r="BF601" s="5"/>
      <c r="BG601" s="5"/>
    </row>
    <row r="602" spans="2:59" ht="13.5" customHeight="1" hidden="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E602" s="5"/>
      <c r="BF602" s="5"/>
      <c r="BG602" s="5"/>
    </row>
    <row r="603" spans="2:59" ht="13.5" customHeight="1" hidden="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E603" s="5"/>
      <c r="BF603" s="5"/>
      <c r="BG603" s="5"/>
    </row>
    <row r="604" spans="2:59" ht="13.5" customHeight="1" hidden="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E604" s="5"/>
      <c r="BF604" s="5"/>
      <c r="BG604" s="5"/>
    </row>
    <row r="605" spans="2:59" ht="13.5" customHeight="1" hidden="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E605" s="5"/>
      <c r="BF605" s="5"/>
      <c r="BG605" s="5"/>
    </row>
    <row r="606" spans="2:59" ht="13.5" customHeight="1" hidden="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E606" s="5"/>
      <c r="BF606" s="5"/>
      <c r="BG606" s="5"/>
    </row>
    <row r="607" spans="2:59" ht="13.5" customHeight="1" hidden="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E607" s="5"/>
      <c r="BF607" s="5"/>
      <c r="BG607" s="5"/>
    </row>
    <row r="608" spans="2:59" ht="13.5" customHeight="1" hidden="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E608" s="5"/>
      <c r="BF608" s="5"/>
      <c r="BG608" s="5"/>
    </row>
    <row r="609" spans="2:59" ht="13.5" customHeight="1" hidden="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E609" s="5"/>
      <c r="BF609" s="5"/>
      <c r="BG609" s="5"/>
    </row>
    <row r="610" spans="2:59" ht="13.5" customHeight="1" hidden="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E610" s="5"/>
      <c r="BF610" s="5"/>
      <c r="BG610" s="5"/>
    </row>
    <row r="611" spans="2:59" ht="13.5" customHeight="1" hidden="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E611" s="5"/>
      <c r="BF611" s="5"/>
      <c r="BG611" s="5"/>
    </row>
    <row r="612" spans="2:59" ht="13.5" customHeight="1" hidden="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E612" s="5"/>
      <c r="BF612" s="5"/>
      <c r="BG612" s="5"/>
    </row>
    <row r="613" spans="2:59" ht="13.5" customHeight="1" hidden="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E613" s="5"/>
      <c r="BF613" s="5"/>
      <c r="BG613" s="5"/>
    </row>
    <row r="614" spans="2:59" ht="13.5" customHeight="1" hidden="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E614" s="5"/>
      <c r="BF614" s="5"/>
      <c r="BG614" s="5"/>
    </row>
    <row r="615" spans="2:59" ht="13.5" customHeight="1" hidden="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E615" s="5"/>
      <c r="BF615" s="5"/>
      <c r="BG615" s="5"/>
    </row>
    <row r="616" spans="2:59" ht="13.5" customHeight="1" hidden="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E616" s="5"/>
      <c r="BF616" s="5"/>
      <c r="BG616" s="5"/>
    </row>
    <row r="617" spans="2:59" ht="13.5" customHeight="1" hidden="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E617" s="5"/>
      <c r="BF617" s="5"/>
      <c r="BG617" s="5"/>
    </row>
    <row r="618" spans="2:59" ht="13.5" customHeight="1" hidden="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E618" s="5"/>
      <c r="BF618" s="5"/>
      <c r="BG618" s="5"/>
    </row>
    <row r="619" spans="2:59" ht="13.5" customHeight="1" hidden="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E619" s="5"/>
      <c r="BF619" s="5"/>
      <c r="BG619" s="5"/>
    </row>
    <row r="620" spans="2:59" ht="13.5" customHeight="1" hidden="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E620" s="5"/>
      <c r="BF620" s="5"/>
      <c r="BG620" s="5"/>
    </row>
    <row r="621" spans="2:59" ht="13.5" customHeight="1" hidden="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E621" s="5"/>
      <c r="BF621" s="5"/>
      <c r="BG621" s="5"/>
    </row>
    <row r="622" spans="2:59" ht="13.5" customHeight="1" hidden="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E622" s="5"/>
      <c r="BF622" s="5"/>
      <c r="BG622" s="5"/>
    </row>
    <row r="623" spans="2:59" ht="13.5" customHeight="1" hidden="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E623" s="5"/>
      <c r="BF623" s="5"/>
      <c r="BG623" s="5"/>
    </row>
    <row r="624" spans="2:59" ht="13.5" customHeight="1" hidden="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E624" s="5"/>
      <c r="BF624" s="5"/>
      <c r="BG624" s="5"/>
    </row>
    <row r="625" spans="2:59" ht="13.5" customHeight="1" hidden="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E625" s="5"/>
      <c r="BF625" s="5"/>
      <c r="BG625" s="5"/>
    </row>
    <row r="626" spans="2:59" ht="13.5" customHeight="1" hidden="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E626" s="5"/>
      <c r="BF626" s="5"/>
      <c r="BG626" s="5"/>
    </row>
    <row r="627" spans="2:59" ht="13.5" customHeight="1" hidden="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E627" s="5"/>
      <c r="BF627" s="5"/>
      <c r="BG627" s="5"/>
    </row>
    <row r="628" spans="2:59" ht="13.5" customHeight="1" hidden="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E628" s="5"/>
      <c r="BF628" s="5"/>
      <c r="BG628" s="5"/>
    </row>
    <row r="629" spans="2:59" ht="13.5" customHeight="1" hidden="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E629" s="5"/>
      <c r="BF629" s="5"/>
      <c r="BG629" s="5"/>
    </row>
    <row r="630" spans="2:59" ht="13.5" customHeight="1" hidden="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E630" s="5"/>
      <c r="BF630" s="5"/>
      <c r="BG630" s="5"/>
    </row>
    <row r="631" spans="2:59" ht="13.5" customHeight="1" hidden="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E631" s="5"/>
      <c r="BF631" s="5"/>
      <c r="BG631" s="5"/>
    </row>
    <row r="632" spans="2:59" ht="13.5" customHeight="1" hidden="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E632" s="5"/>
      <c r="BF632" s="5"/>
      <c r="BG632" s="5"/>
    </row>
    <row r="633" spans="2:59" ht="13.5" customHeight="1" hidden="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E633" s="5"/>
      <c r="BF633" s="5"/>
      <c r="BG633" s="5"/>
    </row>
    <row r="634" spans="2:59" ht="13.5" customHeight="1" hidden="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E634" s="5"/>
      <c r="BF634" s="5"/>
      <c r="BG634" s="5"/>
    </row>
    <row r="635" spans="2:59" ht="13.5" customHeight="1" hidden="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E635" s="5"/>
      <c r="BF635" s="5"/>
      <c r="BG635" s="5"/>
    </row>
    <row r="636" spans="2:59" ht="13.5" customHeight="1" hidden="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E636" s="5"/>
      <c r="BF636" s="5"/>
      <c r="BG636" s="5"/>
    </row>
    <row r="637" spans="2:59" ht="13.5" customHeight="1" hidden="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E637" s="5"/>
      <c r="BF637" s="5"/>
      <c r="BG637" s="5"/>
    </row>
    <row r="638" spans="2:59" ht="13.5" customHeight="1" hidden="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E638" s="5"/>
      <c r="BF638" s="5"/>
      <c r="BG638" s="5"/>
    </row>
    <row r="639" spans="2:59" ht="13.5" customHeight="1" hidden="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E639" s="5"/>
      <c r="BF639" s="5"/>
      <c r="BG639" s="5"/>
    </row>
    <row r="640" spans="2:59" ht="13.5" customHeight="1" hidden="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E640" s="5"/>
      <c r="BF640" s="5"/>
      <c r="BG640" s="5"/>
    </row>
    <row r="641" spans="2:59" ht="13.5" customHeight="1" hidden="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E641" s="5"/>
      <c r="BF641" s="5"/>
      <c r="BG641" s="5"/>
    </row>
    <row r="642" spans="2:59" ht="13.5" customHeight="1" hidden="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E642" s="5"/>
      <c r="BF642" s="5"/>
      <c r="BG642" s="5"/>
    </row>
    <row r="643" spans="2:59" ht="13.5" customHeight="1" hidden="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E643" s="5"/>
      <c r="BF643" s="5"/>
      <c r="BG643" s="5"/>
    </row>
    <row r="644" spans="2:59" ht="13.5" customHeight="1" hidden="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E644" s="5"/>
      <c r="BF644" s="5"/>
      <c r="BG644" s="5"/>
    </row>
    <row r="645" spans="2:59" ht="13.5" customHeight="1" hidden="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E645" s="5"/>
      <c r="BF645" s="5"/>
      <c r="BG645" s="5"/>
    </row>
    <row r="646" spans="2:59" ht="13.5" customHeight="1" hidden="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E646" s="5"/>
      <c r="BF646" s="5"/>
      <c r="BG646" s="5"/>
    </row>
    <row r="647" spans="2:59" ht="13.5" customHeight="1" hidden="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E647" s="5"/>
      <c r="BF647" s="5"/>
      <c r="BG647" s="5"/>
    </row>
    <row r="648" spans="2:59" ht="13.5" customHeight="1" hidden="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E648" s="5"/>
      <c r="BF648" s="5"/>
      <c r="BG648" s="5"/>
    </row>
    <row r="649" spans="2:59" ht="13.5" customHeight="1" hidden="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E649" s="5"/>
      <c r="BF649" s="5"/>
      <c r="BG649" s="5"/>
    </row>
    <row r="650" spans="2:59" ht="13.5" customHeight="1" hidden="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E650" s="5"/>
      <c r="BF650" s="5"/>
      <c r="BG650" s="5"/>
    </row>
    <row r="651" spans="2:59" ht="13.5" customHeight="1" hidden="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E651" s="5"/>
      <c r="BF651" s="5"/>
      <c r="BG651" s="5"/>
    </row>
    <row r="652" spans="2:59" ht="13.5" customHeight="1" hidden="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E652" s="5"/>
      <c r="BF652" s="5"/>
      <c r="BG652" s="5"/>
    </row>
    <row r="653" spans="2:59" ht="13.5" customHeight="1" hidden="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E653" s="5"/>
      <c r="BF653" s="5"/>
      <c r="BG653" s="5"/>
    </row>
    <row r="654" spans="2:59" ht="13.5" customHeight="1" hidden="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E654" s="5"/>
      <c r="BF654" s="5"/>
      <c r="BG654" s="5"/>
    </row>
    <row r="655" spans="2:59" ht="13.5" customHeight="1" hidden="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E655" s="5"/>
      <c r="BF655" s="5"/>
      <c r="BG655" s="5"/>
    </row>
    <row r="656" spans="2:59" ht="13.5" customHeight="1" hidden="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E656" s="5"/>
      <c r="BF656" s="5"/>
      <c r="BG656" s="5"/>
    </row>
    <row r="657" spans="2:59" ht="13.5" customHeight="1" hidden="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E657" s="5"/>
      <c r="BF657" s="5"/>
      <c r="BG657" s="5"/>
    </row>
    <row r="658" spans="2:59" ht="13.5" customHeight="1" hidden="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E658" s="5"/>
      <c r="BF658" s="5"/>
      <c r="BG658" s="5"/>
    </row>
    <row r="659" spans="2:59" ht="13.5" customHeight="1" hidden="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E659" s="5"/>
      <c r="BF659" s="5"/>
      <c r="BG659" s="5"/>
    </row>
    <row r="660" spans="2:59" ht="13.5" customHeight="1" hidden="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E660" s="5"/>
      <c r="BF660" s="5"/>
      <c r="BG660" s="5"/>
    </row>
    <row r="661" spans="2:59" ht="13.5" customHeight="1" hidden="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E661" s="5"/>
      <c r="BF661" s="5"/>
      <c r="BG661" s="5"/>
    </row>
    <row r="662" spans="2:59" ht="13.5" customHeight="1" hidden="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E662" s="5"/>
      <c r="BF662" s="5"/>
      <c r="BG662" s="5"/>
    </row>
    <row r="663" spans="2:59" ht="13.5" customHeight="1" hidden="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E663" s="5"/>
      <c r="BF663" s="5"/>
      <c r="BG663" s="5"/>
    </row>
    <row r="664" spans="2:59" ht="13.5" customHeight="1" hidden="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E664" s="5"/>
      <c r="BF664" s="5"/>
      <c r="BG664" s="5"/>
    </row>
    <row r="665" spans="2:59" ht="13.5" customHeight="1" hidden="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E665" s="5"/>
      <c r="BF665" s="5"/>
      <c r="BG665" s="5"/>
    </row>
    <row r="666" spans="2:59" ht="13.5" customHeight="1" hidden="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E666" s="5"/>
      <c r="BF666" s="5"/>
      <c r="BG666" s="5"/>
    </row>
    <row r="667" spans="2:59" ht="13.5" customHeight="1" hidden="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E667" s="5"/>
      <c r="BF667" s="5"/>
      <c r="BG667" s="5"/>
    </row>
    <row r="668" spans="2:59" ht="13.5" customHeight="1" hidden="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E668" s="5"/>
      <c r="BF668" s="5"/>
      <c r="BG668" s="5"/>
    </row>
    <row r="669" spans="2:59" ht="13.5" customHeight="1" hidden="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E669" s="5"/>
      <c r="BF669" s="5"/>
      <c r="BG669" s="5"/>
    </row>
    <row r="670" spans="2:59" ht="13.5" customHeight="1" hidden="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E670" s="5"/>
      <c r="BF670" s="5"/>
      <c r="BG670" s="5"/>
    </row>
    <row r="671" spans="2:59" ht="13.5" customHeight="1" hidden="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E671" s="5"/>
      <c r="BF671" s="5"/>
      <c r="BG671" s="5"/>
    </row>
    <row r="672" spans="2:59" ht="13.5" customHeight="1" hidden="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E672" s="5"/>
      <c r="BF672" s="5"/>
      <c r="BG672" s="5"/>
    </row>
    <row r="673" spans="2:59" ht="13.5" customHeight="1" hidden="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E673" s="5"/>
      <c r="BF673" s="5"/>
      <c r="BG673" s="5"/>
    </row>
    <row r="674" spans="2:59" ht="13.5" customHeight="1" hidden="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E674" s="5"/>
      <c r="BF674" s="5"/>
      <c r="BG674" s="5"/>
    </row>
    <row r="675" spans="2:59" ht="13.5" customHeight="1" hidden="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E675" s="5"/>
      <c r="BF675" s="5"/>
      <c r="BG675" s="5"/>
    </row>
    <row r="676" spans="2:59" ht="13.5" customHeight="1" hidden="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E676" s="5"/>
      <c r="BF676" s="5"/>
      <c r="BG676" s="5"/>
    </row>
    <row r="677" spans="2:59" ht="13.5" customHeight="1" hidden="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E677" s="5"/>
      <c r="BF677" s="5"/>
      <c r="BG677" s="5"/>
    </row>
    <row r="678" spans="2:59" ht="13.5" customHeight="1" hidden="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E678" s="5"/>
      <c r="BF678" s="5"/>
      <c r="BG678" s="5"/>
    </row>
    <row r="679" spans="2:59" ht="13.5" customHeight="1" hidden="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E679" s="5"/>
      <c r="BF679" s="5"/>
      <c r="BG679" s="5"/>
    </row>
    <row r="680" spans="2:59" ht="13.5" customHeight="1" hidden="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E680" s="5"/>
      <c r="BF680" s="5"/>
      <c r="BG680" s="5"/>
    </row>
    <row r="681" spans="2:59" ht="13.5" customHeight="1" hidden="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E681" s="5"/>
      <c r="BF681" s="5"/>
      <c r="BG681" s="5"/>
    </row>
    <row r="682" spans="2:59" ht="13.5" customHeight="1" hidden="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E682" s="5"/>
      <c r="BF682" s="5"/>
      <c r="BG682" s="5"/>
    </row>
    <row r="683" spans="2:59" ht="13.5" customHeight="1" hidden="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E683" s="5"/>
      <c r="BF683" s="5"/>
      <c r="BG683" s="5"/>
    </row>
    <row r="684" spans="2:59" ht="13.5" customHeight="1" hidden="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E684" s="5"/>
      <c r="BF684" s="5"/>
      <c r="BG684" s="5"/>
    </row>
    <row r="685" spans="2:59" ht="13.5" customHeight="1" hidden="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E685" s="5"/>
      <c r="BF685" s="5"/>
      <c r="BG685" s="5"/>
    </row>
    <row r="686" spans="2:59" ht="13.5" customHeight="1" hidden="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E686" s="5"/>
      <c r="BF686" s="5"/>
      <c r="BG686" s="5"/>
    </row>
    <row r="687" spans="2:59" ht="13.5" customHeight="1" hidden="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E687" s="5"/>
      <c r="BF687" s="5"/>
      <c r="BG687" s="5"/>
    </row>
    <row r="688" spans="2:59" ht="13.5" customHeight="1" hidden="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E688" s="5"/>
      <c r="BF688" s="5"/>
      <c r="BG688" s="5"/>
    </row>
    <row r="689" spans="2:59" ht="13.5" customHeight="1" hidden="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E689" s="5"/>
      <c r="BF689" s="5"/>
      <c r="BG689" s="5"/>
    </row>
    <row r="690" spans="2:59" ht="13.5" customHeight="1" hidden="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E690" s="5"/>
      <c r="BF690" s="5"/>
      <c r="BG690" s="5"/>
    </row>
    <row r="691" spans="2:59" ht="13.5" customHeight="1" hidden="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E691" s="5"/>
      <c r="BF691" s="5"/>
      <c r="BG691" s="5"/>
    </row>
    <row r="692" spans="2:59" ht="13.5" customHeight="1" hidden="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E692" s="5"/>
      <c r="BF692" s="5"/>
      <c r="BG692" s="5"/>
    </row>
    <row r="693" spans="2:59" ht="13.5" customHeight="1" hidden="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E693" s="5"/>
      <c r="BF693" s="5"/>
      <c r="BG693" s="5"/>
    </row>
    <row r="694" spans="2:59" ht="13.5" customHeight="1" hidden="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E694" s="5"/>
      <c r="BF694" s="5"/>
      <c r="BG694" s="5"/>
    </row>
    <row r="695" spans="2:59" ht="13.5" customHeight="1" hidden="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E695" s="5"/>
      <c r="BF695" s="5"/>
      <c r="BG695" s="5"/>
    </row>
    <row r="696" spans="2:59" ht="13.5" customHeight="1" hidden="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E696" s="5"/>
      <c r="BF696" s="5"/>
      <c r="BG696" s="5"/>
    </row>
    <row r="697" spans="2:59" ht="13.5" customHeight="1" hidden="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E697" s="5"/>
      <c r="BF697" s="5"/>
      <c r="BG697" s="5"/>
    </row>
    <row r="698" spans="2:59" ht="13.5" customHeight="1" hidden="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E698" s="5"/>
      <c r="BF698" s="5"/>
      <c r="BG698" s="5"/>
    </row>
    <row r="699" spans="2:59" ht="13.5" customHeight="1" hidden="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E699" s="5"/>
      <c r="BF699" s="5"/>
      <c r="BG699" s="5"/>
    </row>
    <row r="700" spans="2:59" ht="13.5" customHeight="1" hidden="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E700" s="5"/>
      <c r="BF700" s="5"/>
      <c r="BG700" s="5"/>
    </row>
    <row r="701" spans="2:59" ht="13.5" customHeight="1" hidden="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E701" s="5"/>
      <c r="BF701" s="5"/>
      <c r="BG701" s="5"/>
    </row>
    <row r="702" spans="2:59" ht="13.5" customHeight="1" hidden="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E702" s="5"/>
      <c r="BF702" s="5"/>
      <c r="BG702" s="5"/>
    </row>
    <row r="703" spans="2:59" ht="13.5" customHeight="1" hidden="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E703" s="5"/>
      <c r="BF703" s="5"/>
      <c r="BG703" s="5"/>
    </row>
    <row r="704" spans="2:59" ht="13.5" customHeight="1" hidden="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E704" s="5"/>
      <c r="BF704" s="5"/>
      <c r="BG704" s="5"/>
    </row>
    <row r="705" spans="2:59" ht="13.5" customHeight="1" hidden="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E705" s="5"/>
      <c r="BF705" s="5"/>
      <c r="BG705" s="5"/>
    </row>
    <row r="706" spans="2:59" ht="13.5" customHeight="1" hidden="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E706" s="5"/>
      <c r="BF706" s="5"/>
      <c r="BG706" s="5"/>
    </row>
    <row r="707" spans="2:59" ht="13.5" customHeight="1" hidden="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E707" s="5"/>
      <c r="BF707" s="5"/>
      <c r="BG707" s="5"/>
    </row>
    <row r="708" spans="2:59" ht="13.5" customHeight="1" hidden="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E708" s="5"/>
      <c r="BF708" s="5"/>
      <c r="BG708" s="5"/>
    </row>
    <row r="709" spans="2:59" ht="13.5" customHeight="1" hidden="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E709" s="5"/>
      <c r="BF709" s="5"/>
      <c r="BG709" s="5"/>
    </row>
    <row r="710" spans="2:59" ht="13.5" customHeight="1" hidden="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E710" s="5"/>
      <c r="BF710" s="5"/>
      <c r="BG710" s="5"/>
    </row>
    <row r="711" spans="2:59" ht="13.5" customHeight="1" hidden="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E711" s="5"/>
      <c r="BF711" s="5"/>
      <c r="BG711" s="5"/>
    </row>
    <row r="712" spans="2:59" ht="13.5" customHeight="1" hidden="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E712" s="5"/>
      <c r="BF712" s="5"/>
      <c r="BG712" s="5"/>
    </row>
    <row r="713" spans="2:59" ht="13.5" customHeight="1" hidden="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E713" s="5"/>
      <c r="BF713" s="5"/>
      <c r="BG713" s="5"/>
    </row>
    <row r="714" spans="2:59" ht="13.5" customHeight="1" hidden="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E714" s="5"/>
      <c r="BF714" s="5"/>
      <c r="BG714" s="5"/>
    </row>
    <row r="715" spans="2:59" ht="13.5" customHeight="1" hidden="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E715" s="5"/>
      <c r="BF715" s="5"/>
      <c r="BG715" s="5"/>
    </row>
    <row r="716" spans="2:59" ht="13.5" customHeight="1" hidden="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E716" s="5"/>
      <c r="BF716" s="5"/>
      <c r="BG716" s="5"/>
    </row>
    <row r="717" spans="2:59" ht="13.5" customHeight="1" hidden="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E717" s="5"/>
      <c r="BF717" s="5"/>
      <c r="BG717" s="5"/>
    </row>
    <row r="718" spans="2:59" ht="13.5" customHeight="1" hidden="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E718" s="5"/>
      <c r="BF718" s="5"/>
      <c r="BG718" s="5"/>
    </row>
    <row r="719" spans="2:59" ht="13.5" customHeight="1" hidden="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E719" s="5"/>
      <c r="BF719" s="5"/>
      <c r="BG719" s="5"/>
    </row>
    <row r="720" spans="2:59" ht="13.5" customHeight="1" hidden="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E720" s="5"/>
      <c r="BF720" s="5"/>
      <c r="BG720" s="5"/>
    </row>
    <row r="721" spans="2:59" ht="13.5" customHeight="1" hidden="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E721" s="5"/>
      <c r="BF721" s="5"/>
      <c r="BG721" s="5"/>
    </row>
    <row r="722" spans="2:59" ht="13.5" customHeight="1" hidden="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E722" s="5"/>
      <c r="BF722" s="5"/>
      <c r="BG722" s="5"/>
    </row>
    <row r="723" spans="2:59" ht="13.5" customHeight="1" hidden="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E723" s="5"/>
      <c r="BF723" s="5"/>
      <c r="BG723" s="5"/>
    </row>
    <row r="724" spans="2:59" ht="13.5" customHeight="1" hidden="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E724" s="5"/>
      <c r="BF724" s="5"/>
      <c r="BG724" s="5"/>
    </row>
    <row r="725" spans="2:59" ht="13.5" customHeight="1" hidden="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E725" s="5"/>
      <c r="BF725" s="5"/>
      <c r="BG725" s="5"/>
    </row>
    <row r="726" spans="2:59" ht="13.5" customHeight="1" hidden="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E726" s="5"/>
      <c r="BF726" s="5"/>
      <c r="BG726" s="5"/>
    </row>
    <row r="727" spans="2:59" ht="13.5" customHeight="1" hidden="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E727" s="5"/>
      <c r="BF727" s="5"/>
      <c r="BG727" s="5"/>
    </row>
    <row r="728" spans="2:59" ht="13.5" customHeight="1" hidden="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E728" s="5"/>
      <c r="BF728" s="5"/>
      <c r="BG728" s="5"/>
    </row>
    <row r="729" spans="2:59" ht="13.5" customHeight="1" hidden="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E729" s="5"/>
      <c r="BF729" s="5"/>
      <c r="BG729" s="5"/>
    </row>
    <row r="730" spans="2:59" ht="13.5" customHeight="1" hidden="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E730" s="5"/>
      <c r="BF730" s="5"/>
      <c r="BG730" s="5"/>
    </row>
    <row r="731" spans="2:59" ht="13.5" customHeight="1" hidden="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E731" s="5"/>
      <c r="BF731" s="5"/>
      <c r="BG731" s="5"/>
    </row>
    <row r="732" spans="2:59" ht="13.5" customHeight="1" hidden="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E732" s="5"/>
      <c r="BF732" s="5"/>
      <c r="BG732" s="5"/>
    </row>
    <row r="733" spans="2:59" ht="13.5" customHeight="1" hidden="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E733" s="5"/>
      <c r="BF733" s="5"/>
      <c r="BG733" s="5"/>
    </row>
    <row r="734" spans="2:59" ht="13.5" customHeight="1" hidden="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E734" s="5"/>
      <c r="BF734" s="5"/>
      <c r="BG734" s="5"/>
    </row>
    <row r="735" spans="2:59" ht="13.5" customHeight="1" hidden="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E735" s="5"/>
      <c r="BF735" s="5"/>
      <c r="BG735" s="5"/>
    </row>
    <row r="736" spans="2:59" ht="13.5" customHeight="1" hidden="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E736" s="5"/>
      <c r="BF736" s="5"/>
      <c r="BG736" s="5"/>
    </row>
    <row r="737" spans="2:59" ht="13.5" customHeight="1" hidden="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E737" s="5"/>
      <c r="BF737" s="5"/>
      <c r="BG737" s="5"/>
    </row>
    <row r="738" spans="2:59" ht="13.5" customHeight="1" hidden="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E738" s="5"/>
      <c r="BF738" s="5"/>
      <c r="BG738" s="5"/>
    </row>
    <row r="739" spans="2:59" ht="13.5" customHeight="1" hidden="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E739" s="5"/>
      <c r="BF739" s="5"/>
      <c r="BG739" s="5"/>
    </row>
    <row r="740" spans="2:59" ht="13.5" customHeight="1" hidden="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E740" s="5"/>
      <c r="BF740" s="5"/>
      <c r="BG740" s="5"/>
    </row>
    <row r="741" spans="2:59" ht="13.5" customHeight="1" hidden="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E741" s="5"/>
      <c r="BF741" s="5"/>
      <c r="BG741" s="5"/>
    </row>
    <row r="742" spans="2:59" ht="13.5" customHeight="1" hidden="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E742" s="5"/>
      <c r="BF742" s="5"/>
      <c r="BG742" s="5"/>
    </row>
    <row r="743" spans="2:59" ht="13.5" customHeight="1" hidden="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E743" s="5"/>
      <c r="BF743" s="5"/>
      <c r="BG743" s="5"/>
    </row>
    <row r="744" spans="2:59" ht="13.5" customHeight="1" hidden="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E744" s="5"/>
      <c r="BF744" s="5"/>
      <c r="BG744" s="5"/>
    </row>
    <row r="745" spans="2:59" ht="13.5" customHeight="1" hidden="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E745" s="5"/>
      <c r="BF745" s="5"/>
      <c r="BG745" s="5"/>
    </row>
    <row r="746" spans="2:59" ht="13.5" customHeight="1" hidden="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E746" s="5"/>
      <c r="BF746" s="5"/>
      <c r="BG746" s="5"/>
    </row>
    <row r="747" spans="2:59" ht="13.5" customHeight="1" hidden="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E747" s="5"/>
      <c r="BF747" s="5"/>
      <c r="BG747" s="5"/>
    </row>
    <row r="748" spans="2:59" ht="13.5" customHeight="1" hidden="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E748" s="5"/>
      <c r="BF748" s="5"/>
      <c r="BG748" s="5"/>
    </row>
    <row r="749" spans="2:59" ht="13.5" customHeight="1" hidden="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E749" s="5"/>
      <c r="BF749" s="5"/>
      <c r="BG749" s="5"/>
    </row>
    <row r="750" spans="2:59" ht="13.5" customHeight="1" hidden="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E750" s="5"/>
      <c r="BF750" s="5"/>
      <c r="BG750" s="5"/>
    </row>
    <row r="751" spans="2:59" ht="13.5" customHeight="1" hidden="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E751" s="5"/>
      <c r="BF751" s="5"/>
      <c r="BG751" s="5"/>
    </row>
    <row r="752" spans="2:59" ht="13.5" customHeight="1" hidden="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E752" s="5"/>
      <c r="BF752" s="5"/>
      <c r="BG752" s="5"/>
    </row>
    <row r="753" spans="2:59" ht="13.5" customHeight="1" hidden="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E753" s="5"/>
      <c r="BF753" s="5"/>
      <c r="BG753" s="5"/>
    </row>
    <row r="754" spans="2:59" ht="13.5" customHeight="1" hidden="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E754" s="5"/>
      <c r="BF754" s="5"/>
      <c r="BG754" s="5"/>
    </row>
    <row r="755" spans="2:59" ht="13.5" customHeight="1" hidden="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E755" s="5"/>
      <c r="BF755" s="5"/>
      <c r="BG755" s="5"/>
    </row>
    <row r="756" spans="2:59" ht="13.5" customHeight="1" hidden="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E756" s="5"/>
      <c r="BF756" s="5"/>
      <c r="BG756" s="5"/>
    </row>
    <row r="757" spans="2:59" ht="13.5" customHeight="1" hidden="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E757" s="5"/>
      <c r="BF757" s="5"/>
      <c r="BG757" s="5"/>
    </row>
    <row r="758" spans="2:59" ht="13.5" customHeight="1" hidden="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E758" s="5"/>
      <c r="BF758" s="5"/>
      <c r="BG758" s="5"/>
    </row>
    <row r="759" spans="2:59" ht="13.5" customHeight="1" hidden="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E759" s="5"/>
      <c r="BF759" s="5"/>
      <c r="BG759" s="5"/>
    </row>
    <row r="760" spans="2:59" ht="13.5" customHeight="1" hidden="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E760" s="5"/>
      <c r="BF760" s="5"/>
      <c r="BG760" s="5"/>
    </row>
    <row r="761" spans="2:59" ht="13.5" customHeight="1" hidden="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E761" s="5"/>
      <c r="BF761" s="5"/>
      <c r="BG761" s="5"/>
    </row>
    <row r="762" spans="2:59" ht="13.5" customHeight="1" hidden="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E762" s="5"/>
      <c r="BF762" s="5"/>
      <c r="BG762" s="5"/>
    </row>
    <row r="763" spans="2:59" ht="13.5" customHeight="1" hidden="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E763" s="5"/>
      <c r="BF763" s="5"/>
      <c r="BG763" s="5"/>
    </row>
    <row r="764" spans="2:59" ht="13.5" customHeight="1" hidden="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E764" s="5"/>
      <c r="BF764" s="5"/>
      <c r="BG764" s="5"/>
    </row>
    <row r="765" spans="2:59" ht="13.5" customHeight="1" hidden="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E765" s="5"/>
      <c r="BF765" s="5"/>
      <c r="BG765" s="5"/>
    </row>
    <row r="766" spans="2:59" ht="13.5" customHeight="1" hidden="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E766" s="5"/>
      <c r="BF766" s="5"/>
      <c r="BG766" s="5"/>
    </row>
    <row r="767" spans="2:59" ht="13.5" customHeight="1" hidden="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E767" s="5"/>
      <c r="BF767" s="5"/>
      <c r="BG767" s="5"/>
    </row>
    <row r="768" spans="2:59" ht="13.5" customHeight="1" hidden="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E768" s="5"/>
      <c r="BF768" s="5"/>
      <c r="BG768" s="5"/>
    </row>
    <row r="769" spans="2:59" ht="13.5" customHeight="1" hidden="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E769" s="5"/>
      <c r="BF769" s="5"/>
      <c r="BG769" s="5"/>
    </row>
    <row r="770" spans="2:59" ht="13.5" customHeight="1" hidden="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E770" s="5"/>
      <c r="BF770" s="5"/>
      <c r="BG770" s="5"/>
    </row>
    <row r="771" spans="2:59" ht="13.5" customHeight="1" hidden="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E771" s="5"/>
      <c r="BF771" s="5"/>
      <c r="BG771" s="5"/>
    </row>
    <row r="772" spans="2:59" ht="13.5" customHeight="1" hidden="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E772" s="5"/>
      <c r="BF772" s="5"/>
      <c r="BG772" s="5"/>
    </row>
    <row r="773" spans="2:59" ht="13.5" customHeight="1" hidden="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E773" s="5"/>
      <c r="BF773" s="5"/>
      <c r="BG773" s="5"/>
    </row>
    <row r="774" spans="2:59" ht="13.5" customHeight="1" hidden="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E774" s="5"/>
      <c r="BF774" s="5"/>
      <c r="BG774" s="5"/>
    </row>
    <row r="775" spans="2:59" ht="13.5" customHeight="1" hidden="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E775" s="5"/>
      <c r="BF775" s="5"/>
      <c r="BG775" s="5"/>
    </row>
    <row r="776" spans="2:59" ht="13.5" customHeight="1" hidden="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E776" s="5"/>
      <c r="BF776" s="5"/>
      <c r="BG776" s="5"/>
    </row>
    <row r="777" spans="2:59" ht="13.5" customHeight="1" hidden="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E777" s="5"/>
      <c r="BF777" s="5"/>
      <c r="BG777" s="5"/>
    </row>
    <row r="778" spans="2:59" ht="13.5" customHeight="1" hidden="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E778" s="5"/>
      <c r="BF778" s="5"/>
      <c r="BG778" s="5"/>
    </row>
    <row r="779" spans="2:59" ht="13.5" customHeight="1" hidden="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E779" s="5"/>
      <c r="BF779" s="5"/>
      <c r="BG779" s="5"/>
    </row>
    <row r="780" spans="2:59" ht="13.5" customHeight="1" hidden="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E780" s="5"/>
      <c r="BF780" s="5"/>
      <c r="BG780" s="5"/>
    </row>
    <row r="781" spans="2:59" ht="13.5" customHeight="1" hidden="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E781" s="5"/>
      <c r="BF781" s="5"/>
      <c r="BG781" s="5"/>
    </row>
    <row r="782" spans="2:59" ht="13.5" customHeight="1" hidden="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E782" s="5"/>
      <c r="BF782" s="5"/>
      <c r="BG782" s="5"/>
    </row>
    <row r="783" spans="2:59" ht="13.5" customHeight="1" hidden="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E783" s="5"/>
      <c r="BF783" s="5"/>
      <c r="BG783" s="5"/>
    </row>
    <row r="784" spans="2:59" ht="13.5" customHeight="1" hidden="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E784" s="5"/>
      <c r="BF784" s="5"/>
      <c r="BG784" s="5"/>
    </row>
    <row r="785" spans="2:59" ht="13.5" customHeight="1" hidden="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E785" s="5"/>
      <c r="BF785" s="5"/>
      <c r="BG785" s="5"/>
    </row>
    <row r="786" spans="2:59" ht="13.5" customHeight="1" hidden="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E786" s="5"/>
      <c r="BF786" s="5"/>
      <c r="BG786" s="5"/>
    </row>
    <row r="787" spans="2:59" ht="13.5" customHeight="1" hidden="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E787" s="5"/>
      <c r="BF787" s="5"/>
      <c r="BG787" s="5"/>
    </row>
    <row r="788" spans="2:59" ht="13.5" customHeight="1" hidden="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E788" s="5"/>
      <c r="BF788" s="5"/>
      <c r="BG788" s="5"/>
    </row>
    <row r="789" spans="2:59" ht="13.5" customHeight="1" hidden="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E789" s="5"/>
      <c r="BF789" s="5"/>
      <c r="BG789" s="5"/>
    </row>
    <row r="790" spans="2:59" ht="13.5" customHeight="1" hidden="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E790" s="5"/>
      <c r="BF790" s="5"/>
      <c r="BG790" s="5"/>
    </row>
    <row r="791" spans="2:59" ht="13.5" customHeight="1" hidden="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E791" s="5"/>
      <c r="BF791" s="5"/>
      <c r="BG791" s="5"/>
    </row>
    <row r="792" spans="2:59" ht="13.5" customHeight="1" hidden="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E792" s="5"/>
      <c r="BF792" s="5"/>
      <c r="BG792" s="5"/>
    </row>
    <row r="793" spans="2:59" ht="13.5" customHeight="1" hidden="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E793" s="5"/>
      <c r="BF793" s="5"/>
      <c r="BG793" s="5"/>
    </row>
    <row r="794" spans="2:59" ht="13.5" customHeight="1" hidden="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E794" s="5"/>
      <c r="BF794" s="5"/>
      <c r="BG794" s="5"/>
    </row>
    <row r="795" spans="2:59" ht="13.5" customHeight="1" hidden="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E795" s="5"/>
      <c r="BF795" s="5"/>
      <c r="BG795" s="5"/>
    </row>
    <row r="796" spans="2:59" ht="13.5" customHeight="1" hidden="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E796" s="5"/>
      <c r="BF796" s="5"/>
      <c r="BG796" s="5"/>
    </row>
    <row r="797" spans="2:59" ht="13.5" customHeight="1" hidden="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E797" s="5"/>
      <c r="BF797" s="5"/>
      <c r="BG797" s="5"/>
    </row>
    <row r="798" spans="2:59" ht="13.5" customHeight="1" hidden="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E798" s="5"/>
      <c r="BF798" s="5"/>
      <c r="BG798" s="5"/>
    </row>
    <row r="799" spans="2:59" ht="13.5" customHeight="1" hidden="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E799" s="5"/>
      <c r="BF799" s="5"/>
      <c r="BG799" s="5"/>
    </row>
    <row r="800" spans="2:59" ht="13.5" customHeight="1" hidden="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E800" s="5"/>
      <c r="BF800" s="5"/>
      <c r="BG800" s="5"/>
    </row>
    <row r="801" spans="2:59" ht="13.5" customHeight="1" hidden="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E801" s="5"/>
      <c r="BF801" s="5"/>
      <c r="BG801" s="5"/>
    </row>
    <row r="802" spans="2:59" ht="13.5" customHeight="1" hidden="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E802" s="5"/>
      <c r="BF802" s="5"/>
      <c r="BG802" s="5"/>
    </row>
    <row r="803" spans="2:59" ht="13.5" customHeight="1" hidden="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E803" s="5"/>
      <c r="BF803" s="5"/>
      <c r="BG803" s="5"/>
    </row>
    <row r="804" spans="2:59" ht="13.5" customHeight="1" hidden="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E804" s="5"/>
      <c r="BF804" s="5"/>
      <c r="BG804" s="5"/>
    </row>
    <row r="805" spans="2:59" ht="13.5" customHeight="1" hidden="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E805" s="5"/>
      <c r="BF805" s="5"/>
      <c r="BG805" s="5"/>
    </row>
    <row r="806" spans="2:59" ht="13.5" customHeight="1" hidden="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E806" s="5"/>
      <c r="BF806" s="5"/>
      <c r="BG806" s="5"/>
    </row>
    <row r="807" spans="2:59" ht="13.5" customHeight="1" hidden="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E807" s="5"/>
      <c r="BF807" s="5"/>
      <c r="BG807" s="5"/>
    </row>
    <row r="808" spans="2:59" ht="13.5" customHeight="1" hidden="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E808" s="5"/>
      <c r="BF808" s="5"/>
      <c r="BG808" s="5"/>
    </row>
    <row r="809" spans="2:59" ht="13.5" customHeight="1" hidden="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E809" s="5"/>
      <c r="BF809" s="5"/>
      <c r="BG809" s="5"/>
    </row>
    <row r="810" spans="2:59" ht="13.5" customHeight="1" hidden="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E810" s="5"/>
      <c r="BF810" s="5"/>
      <c r="BG810" s="5"/>
    </row>
    <row r="811" spans="2:59" ht="13.5" customHeight="1" hidden="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E811" s="5"/>
      <c r="BF811" s="5"/>
      <c r="BG811" s="5"/>
    </row>
    <row r="812" spans="2:59" ht="13.5" customHeight="1" hidden="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E812" s="5"/>
      <c r="BF812" s="5"/>
      <c r="BG812" s="5"/>
    </row>
    <row r="813" spans="2:59" ht="13.5" customHeight="1" hidden="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E813" s="5"/>
      <c r="BF813" s="5"/>
      <c r="BG813" s="5"/>
    </row>
    <row r="814" spans="2:59" ht="13.5" customHeight="1" hidden="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E814" s="5"/>
      <c r="BF814" s="5"/>
      <c r="BG814" s="5"/>
    </row>
    <row r="815" spans="2:59" ht="13.5" customHeight="1" hidden="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E815" s="5"/>
      <c r="BF815" s="5"/>
      <c r="BG815" s="5"/>
    </row>
    <row r="816" spans="2:59" ht="13.5" customHeight="1" hidden="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E816" s="5"/>
      <c r="BF816" s="5"/>
      <c r="BG816" s="5"/>
    </row>
    <row r="817" spans="2:59" ht="13.5" customHeight="1" hidden="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E817" s="5"/>
      <c r="BF817" s="5"/>
      <c r="BG817" s="5"/>
    </row>
    <row r="818" spans="2:59" ht="13.5" customHeight="1" hidden="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E818" s="5"/>
      <c r="BF818" s="5"/>
      <c r="BG818" s="5"/>
    </row>
    <row r="819" spans="2:59" ht="13.5" customHeight="1" hidden="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E819" s="5"/>
      <c r="BF819" s="5"/>
      <c r="BG819" s="5"/>
    </row>
    <row r="820" spans="2:59" ht="13.5" customHeight="1" hidden="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E820" s="5"/>
      <c r="BF820" s="5"/>
      <c r="BG820" s="5"/>
    </row>
    <row r="821" spans="2:59" ht="13.5" customHeight="1" hidden="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E821" s="5"/>
      <c r="BF821" s="5"/>
      <c r="BG821" s="5"/>
    </row>
    <row r="822" spans="2:59" ht="13.5" customHeight="1" hidden="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E822" s="5"/>
      <c r="BF822" s="5"/>
      <c r="BG822" s="5"/>
    </row>
    <row r="823" spans="2:59" ht="13.5" customHeight="1" hidden="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E823" s="5"/>
      <c r="BF823" s="5"/>
      <c r="BG823" s="5"/>
    </row>
    <row r="824" spans="2:59" ht="13.5" customHeight="1" hidden="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E824" s="5"/>
      <c r="BF824" s="5"/>
      <c r="BG824" s="5"/>
    </row>
    <row r="825" spans="2:59" ht="13.5" customHeight="1" hidden="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E825" s="5"/>
      <c r="BF825" s="5"/>
      <c r="BG825" s="5"/>
    </row>
    <row r="826" spans="2:59" ht="13.5" customHeight="1" hidden="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E826" s="5"/>
      <c r="BF826" s="5"/>
      <c r="BG826" s="5"/>
    </row>
    <row r="827" spans="2:59" ht="13.5" customHeight="1" hidden="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E827" s="5"/>
      <c r="BF827" s="5"/>
      <c r="BG827" s="5"/>
    </row>
    <row r="828" spans="2:59" ht="13.5" customHeight="1" hidden="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E828" s="5"/>
      <c r="BF828" s="5"/>
      <c r="BG828" s="5"/>
    </row>
    <row r="829" spans="2:59" ht="13.5" customHeight="1" hidden="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E829" s="5"/>
      <c r="BF829" s="5"/>
      <c r="BG829" s="5"/>
    </row>
    <row r="830" spans="2:59" ht="13.5" customHeight="1" hidden="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E830" s="5"/>
      <c r="BF830" s="5"/>
      <c r="BG830" s="5"/>
    </row>
    <row r="831" spans="2:59" ht="13.5" customHeight="1" hidden="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E831" s="5"/>
      <c r="BF831" s="5"/>
      <c r="BG831" s="5"/>
    </row>
    <row r="832" spans="2:59" ht="13.5" customHeight="1" hidden="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E832" s="5"/>
      <c r="BF832" s="5"/>
      <c r="BG832" s="5"/>
    </row>
    <row r="833" spans="2:59" ht="13.5" customHeight="1" hidden="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E833" s="5"/>
      <c r="BF833" s="5"/>
      <c r="BG833" s="5"/>
    </row>
    <row r="834" spans="2:59" ht="13.5" customHeight="1" hidden="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E834" s="5"/>
      <c r="BF834" s="5"/>
      <c r="BG834" s="5"/>
    </row>
    <row r="835" spans="2:59" ht="13.5" customHeight="1" hidden="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E835" s="5"/>
      <c r="BF835" s="5"/>
      <c r="BG835" s="5"/>
    </row>
    <row r="836" spans="2:59" ht="13.5" customHeight="1" hidden="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E836" s="5"/>
      <c r="BF836" s="5"/>
      <c r="BG836" s="5"/>
    </row>
    <row r="837" spans="2:59" ht="13.5" customHeight="1" hidden="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E837" s="5"/>
      <c r="BF837" s="5"/>
      <c r="BG837" s="5"/>
    </row>
    <row r="838" spans="2:59" ht="13.5" customHeight="1" hidden="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E838" s="5"/>
      <c r="BF838" s="5"/>
      <c r="BG838" s="5"/>
    </row>
    <row r="839" spans="2:59" ht="13.5" customHeight="1" hidden="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E839" s="5"/>
      <c r="BF839" s="5"/>
      <c r="BG839" s="5"/>
    </row>
    <row r="840" spans="2:59" ht="13.5" customHeight="1" hidden="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E840" s="5"/>
      <c r="BF840" s="5"/>
      <c r="BG840" s="5"/>
    </row>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sheetData>
  <sheetProtection password="8617" sheet="1" objects="1" scenarios="1" selectLockedCells="1"/>
  <mergeCells count="2209">
    <mergeCell ref="BN184:BU185"/>
    <mergeCell ref="BC173:BM174"/>
    <mergeCell ref="BN173:BU174"/>
    <mergeCell ref="AP228:AP229"/>
    <mergeCell ref="AQ228:AQ229"/>
    <mergeCell ref="BC228:BM229"/>
    <mergeCell ref="AP206:AP207"/>
    <mergeCell ref="AQ206:AQ207"/>
    <mergeCell ref="AP184:AP185"/>
    <mergeCell ref="AQ184:AQ185"/>
    <mergeCell ref="BN228:BU229"/>
    <mergeCell ref="BC217:BM218"/>
    <mergeCell ref="BN217:BU218"/>
    <mergeCell ref="BC206:BM207"/>
    <mergeCell ref="BN206:BU207"/>
    <mergeCell ref="BC195:BM196"/>
    <mergeCell ref="BN195:BU196"/>
    <mergeCell ref="AX220:BF220"/>
    <mergeCell ref="AX217:AX218"/>
    <mergeCell ref="AY217:AY218"/>
    <mergeCell ref="AZ107:AZ108"/>
    <mergeCell ref="L155:T156"/>
    <mergeCell ref="U155:AC156"/>
    <mergeCell ref="AO155:AW156"/>
    <mergeCell ref="AX155:BF156"/>
    <mergeCell ref="AX162:AX163"/>
    <mergeCell ref="AY162:AY163"/>
    <mergeCell ref="AZ162:AZ163"/>
    <mergeCell ref="AR151:AR152"/>
    <mergeCell ref="AU151:AU152"/>
    <mergeCell ref="B8:J9"/>
    <mergeCell ref="K8:L8"/>
    <mergeCell ref="U8:Y9"/>
    <mergeCell ref="Z8:BF9"/>
    <mergeCell ref="K9:T9"/>
    <mergeCell ref="K2:AT3"/>
    <mergeCell ref="AP162:AP163"/>
    <mergeCell ref="AQ162:AQ163"/>
    <mergeCell ref="BC162:BM163"/>
    <mergeCell ref="AX110:BF110"/>
    <mergeCell ref="AR74:AR75"/>
    <mergeCell ref="AS74:AS75"/>
    <mergeCell ref="AQ129:AQ130"/>
    <mergeCell ref="AR129:AR130"/>
    <mergeCell ref="AS129:AS130"/>
    <mergeCell ref="AT129:AT130"/>
    <mergeCell ref="BN96:BU97"/>
    <mergeCell ref="BC85:BM86"/>
    <mergeCell ref="BN85:BU86"/>
    <mergeCell ref="BC74:BM75"/>
    <mergeCell ref="BN74:BU75"/>
    <mergeCell ref="AN148:BG149"/>
    <mergeCell ref="AY140:AY141"/>
    <mergeCell ref="AU129:AU130"/>
    <mergeCell ref="AN126:BG127"/>
    <mergeCell ref="AY107:AY108"/>
    <mergeCell ref="BC129:BM130"/>
    <mergeCell ref="BN129:BU130"/>
    <mergeCell ref="BC118:BM119"/>
    <mergeCell ref="BN118:BU119"/>
    <mergeCell ref="BC107:BM108"/>
    <mergeCell ref="BN107:BU108"/>
    <mergeCell ref="AX144:BF145"/>
    <mergeCell ref="AX107:AX108"/>
    <mergeCell ref="AZ118:AZ119"/>
    <mergeCell ref="AO118:AO119"/>
    <mergeCell ref="BN63:BU64"/>
    <mergeCell ref="BN162:BU163"/>
    <mergeCell ref="BC151:BM152"/>
    <mergeCell ref="BN151:BU152"/>
    <mergeCell ref="BC140:BM141"/>
    <mergeCell ref="BN140:BU141"/>
    <mergeCell ref="AO330:AW330"/>
    <mergeCell ref="AX330:BF330"/>
    <mergeCell ref="AR327:AR328"/>
    <mergeCell ref="AS327:AS328"/>
    <mergeCell ref="AT327:AT328"/>
    <mergeCell ref="AU327:AU328"/>
    <mergeCell ref="AV327:AV328"/>
    <mergeCell ref="BC272:BM273"/>
    <mergeCell ref="BN272:BU273"/>
    <mergeCell ref="BN261:BU262"/>
    <mergeCell ref="BC250:BM251"/>
    <mergeCell ref="BN250:BU251"/>
    <mergeCell ref="BN239:BU240"/>
    <mergeCell ref="BN338:BU339"/>
    <mergeCell ref="BC327:BM328"/>
    <mergeCell ref="BN327:BU328"/>
    <mergeCell ref="BC316:BM317"/>
    <mergeCell ref="BN316:BU317"/>
    <mergeCell ref="BN283:BU284"/>
    <mergeCell ref="BC338:BM339"/>
    <mergeCell ref="BC283:BM284"/>
    <mergeCell ref="AT74:AT75"/>
    <mergeCell ref="BC305:BM306"/>
    <mergeCell ref="BN305:BU306"/>
    <mergeCell ref="BC294:BM295"/>
    <mergeCell ref="BN294:BU295"/>
    <mergeCell ref="AX63:AX64"/>
    <mergeCell ref="AY63:AY64"/>
    <mergeCell ref="AZ63:AZ64"/>
    <mergeCell ref="AO99:AW99"/>
    <mergeCell ref="AP129:AP130"/>
    <mergeCell ref="BC382:BM383"/>
    <mergeCell ref="BN382:BU383"/>
    <mergeCell ref="BC371:BM372"/>
    <mergeCell ref="BN371:BU372"/>
    <mergeCell ref="BN360:BU361"/>
    <mergeCell ref="BC349:BM350"/>
    <mergeCell ref="BN349:BU350"/>
    <mergeCell ref="BC360:BM361"/>
    <mergeCell ref="BC426:BM427"/>
    <mergeCell ref="BN426:BU427"/>
    <mergeCell ref="BC415:BM416"/>
    <mergeCell ref="BN415:BU416"/>
    <mergeCell ref="BN404:BU405"/>
    <mergeCell ref="BN393:BU394"/>
    <mergeCell ref="BC470:BM471"/>
    <mergeCell ref="BN470:BU471"/>
    <mergeCell ref="BN459:BU460"/>
    <mergeCell ref="BN448:BU449"/>
    <mergeCell ref="BC437:BM438"/>
    <mergeCell ref="BN437:BU438"/>
    <mergeCell ref="BC448:BM449"/>
    <mergeCell ref="BC525:BM526"/>
    <mergeCell ref="BN525:BU526"/>
    <mergeCell ref="BC514:BM515"/>
    <mergeCell ref="BN514:BU515"/>
    <mergeCell ref="BN492:BU493"/>
    <mergeCell ref="BC481:BM482"/>
    <mergeCell ref="BN481:BU482"/>
    <mergeCell ref="AT525:AT526"/>
    <mergeCell ref="AU525:AU526"/>
    <mergeCell ref="AV525:AV526"/>
    <mergeCell ref="AW525:AW526"/>
    <mergeCell ref="AQ525:AQ526"/>
    <mergeCell ref="AP514:AP515"/>
    <mergeCell ref="AQ514:AQ515"/>
    <mergeCell ref="AV558:AV559"/>
    <mergeCell ref="AW558:AW559"/>
    <mergeCell ref="AU547:AU548"/>
    <mergeCell ref="AV547:AV548"/>
    <mergeCell ref="AW547:AW548"/>
    <mergeCell ref="AP536:AP537"/>
    <mergeCell ref="AQ536:AQ537"/>
    <mergeCell ref="BN503:BU504"/>
    <mergeCell ref="BC492:BM493"/>
    <mergeCell ref="AX551:BF552"/>
    <mergeCell ref="AX558:AX559"/>
    <mergeCell ref="AY558:AY559"/>
    <mergeCell ref="AZ558:AZ559"/>
    <mergeCell ref="BC547:BM548"/>
    <mergeCell ref="BN547:BU548"/>
    <mergeCell ref="BC536:BM537"/>
    <mergeCell ref="BN536:BU537"/>
    <mergeCell ref="BN19:BU20"/>
    <mergeCell ref="BC30:BM31"/>
    <mergeCell ref="BN30:BU31"/>
    <mergeCell ref="BC41:BM42"/>
    <mergeCell ref="BN41:BU42"/>
    <mergeCell ref="BC52:BM53"/>
    <mergeCell ref="BN52:BU53"/>
    <mergeCell ref="AO550:AW550"/>
    <mergeCell ref="AO551:AW552"/>
    <mergeCell ref="AO558:AO559"/>
    <mergeCell ref="AP558:AP559"/>
    <mergeCell ref="AQ558:AQ559"/>
    <mergeCell ref="AX550:BF550"/>
    <mergeCell ref="AR558:AR559"/>
    <mergeCell ref="AS558:AS559"/>
    <mergeCell ref="AT558:AT559"/>
    <mergeCell ref="AU558:AU559"/>
    <mergeCell ref="BN558:BU559"/>
    <mergeCell ref="Z555:AA556"/>
    <mergeCell ref="AC555:AM556"/>
    <mergeCell ref="AN555:BG556"/>
    <mergeCell ref="BC558:BM559"/>
    <mergeCell ref="B550:B559"/>
    <mergeCell ref="C550:K552"/>
    <mergeCell ref="L550:T550"/>
    <mergeCell ref="U550:AC550"/>
    <mergeCell ref="AF550:AN552"/>
    <mergeCell ref="T555:U556"/>
    <mergeCell ref="L551:T552"/>
    <mergeCell ref="U551:AC552"/>
    <mergeCell ref="V558:W559"/>
    <mergeCell ref="X558:Y559"/>
    <mergeCell ref="AF558:AN559"/>
    <mergeCell ref="V555:W556"/>
    <mergeCell ref="X555:Y556"/>
    <mergeCell ref="C558:K559"/>
    <mergeCell ref="L558:O559"/>
    <mergeCell ref="P558:Q559"/>
    <mergeCell ref="R558:S559"/>
    <mergeCell ref="T558:U559"/>
    <mergeCell ref="C555:E556"/>
    <mergeCell ref="F555:G556"/>
    <mergeCell ref="J555:M556"/>
    <mergeCell ref="N555:Q556"/>
    <mergeCell ref="R555:S556"/>
    <mergeCell ref="AX547:AX548"/>
    <mergeCell ref="V547:W548"/>
    <mergeCell ref="X547:Y548"/>
    <mergeCell ref="AF547:AN548"/>
    <mergeCell ref="AO547:AO548"/>
    <mergeCell ref="AP547:AP548"/>
    <mergeCell ref="AQ547:AQ548"/>
    <mergeCell ref="AR547:AR548"/>
    <mergeCell ref="AS547:AS548"/>
    <mergeCell ref="AT547:AT548"/>
    <mergeCell ref="T544:U545"/>
    <mergeCell ref="L540:T541"/>
    <mergeCell ref="U540:AC541"/>
    <mergeCell ref="AO540:AW541"/>
    <mergeCell ref="AX540:BF541"/>
    <mergeCell ref="AN544:BG545"/>
    <mergeCell ref="C547:K548"/>
    <mergeCell ref="L547:O548"/>
    <mergeCell ref="P547:Q548"/>
    <mergeCell ref="R547:S548"/>
    <mergeCell ref="T547:U548"/>
    <mergeCell ref="C544:E545"/>
    <mergeCell ref="F544:G545"/>
    <mergeCell ref="J544:M545"/>
    <mergeCell ref="N544:Q545"/>
    <mergeCell ref="R544:S545"/>
    <mergeCell ref="AY547:AY548"/>
    <mergeCell ref="AZ547:AZ548"/>
    <mergeCell ref="N533:Q534"/>
    <mergeCell ref="R533:S534"/>
    <mergeCell ref="T533:U534"/>
    <mergeCell ref="L529:T530"/>
    <mergeCell ref="U529:AC530"/>
    <mergeCell ref="AO529:AW530"/>
    <mergeCell ref="AX529:BF530"/>
    <mergeCell ref="AX536:AX537"/>
    <mergeCell ref="C536:K537"/>
    <mergeCell ref="L536:O537"/>
    <mergeCell ref="P536:Q537"/>
    <mergeCell ref="R536:S537"/>
    <mergeCell ref="T536:U537"/>
    <mergeCell ref="C533:E534"/>
    <mergeCell ref="F533:G534"/>
    <mergeCell ref="J533:M534"/>
    <mergeCell ref="V536:W537"/>
    <mergeCell ref="X536:Y537"/>
    <mergeCell ref="AF536:AN537"/>
    <mergeCell ref="AO536:AO537"/>
    <mergeCell ref="B528:B537"/>
    <mergeCell ref="C528:K530"/>
    <mergeCell ref="L528:T528"/>
    <mergeCell ref="U528:AC528"/>
    <mergeCell ref="AF528:AN530"/>
    <mergeCell ref="AO528:AW528"/>
    <mergeCell ref="AX539:BF539"/>
    <mergeCell ref="AR536:AR537"/>
    <mergeCell ref="AS536:AS537"/>
    <mergeCell ref="AT536:AT537"/>
    <mergeCell ref="AU536:AU537"/>
    <mergeCell ref="AV536:AV537"/>
    <mergeCell ref="AW536:AW537"/>
    <mergeCell ref="AY536:AY537"/>
    <mergeCell ref="AZ536:AZ537"/>
    <mergeCell ref="B539:B548"/>
    <mergeCell ref="C539:K541"/>
    <mergeCell ref="L539:T539"/>
    <mergeCell ref="U539:AC539"/>
    <mergeCell ref="AF539:AN541"/>
    <mergeCell ref="AO539:AW539"/>
    <mergeCell ref="V544:W545"/>
    <mergeCell ref="X544:Y545"/>
    <mergeCell ref="Z544:AA545"/>
    <mergeCell ref="AC544:AM545"/>
    <mergeCell ref="V533:W534"/>
    <mergeCell ref="X533:Y534"/>
    <mergeCell ref="Z533:AA534"/>
    <mergeCell ref="AC533:AM534"/>
    <mergeCell ref="AN533:BG534"/>
    <mergeCell ref="AX528:BF528"/>
    <mergeCell ref="AX525:AX526"/>
    <mergeCell ref="AY525:AY526"/>
    <mergeCell ref="AZ525:AZ526"/>
    <mergeCell ref="AR525:AR526"/>
    <mergeCell ref="AS525:AS526"/>
    <mergeCell ref="V525:W526"/>
    <mergeCell ref="X525:Y526"/>
    <mergeCell ref="AF525:AN526"/>
    <mergeCell ref="AO525:AO526"/>
    <mergeCell ref="AP525:AP526"/>
    <mergeCell ref="T522:U523"/>
    <mergeCell ref="L518:T519"/>
    <mergeCell ref="U518:AC519"/>
    <mergeCell ref="AO518:AW519"/>
    <mergeCell ref="AX518:BF519"/>
    <mergeCell ref="AN522:BG523"/>
    <mergeCell ref="C525:K526"/>
    <mergeCell ref="L525:O526"/>
    <mergeCell ref="P525:Q526"/>
    <mergeCell ref="R525:S526"/>
    <mergeCell ref="T525:U526"/>
    <mergeCell ref="C522:E523"/>
    <mergeCell ref="F522:G523"/>
    <mergeCell ref="J522:M523"/>
    <mergeCell ref="N522:Q523"/>
    <mergeCell ref="R522:S523"/>
    <mergeCell ref="AF514:AN515"/>
    <mergeCell ref="AO514:AO515"/>
    <mergeCell ref="B506:B515"/>
    <mergeCell ref="C506:K508"/>
    <mergeCell ref="L506:T506"/>
    <mergeCell ref="U506:AC506"/>
    <mergeCell ref="AF506:AN508"/>
    <mergeCell ref="T511:U512"/>
    <mergeCell ref="L507:T508"/>
    <mergeCell ref="U507:AC508"/>
    <mergeCell ref="AX517:BF517"/>
    <mergeCell ref="AR514:AR515"/>
    <mergeCell ref="AS514:AS515"/>
    <mergeCell ref="AT514:AT515"/>
    <mergeCell ref="AU514:AU515"/>
    <mergeCell ref="AV514:AV515"/>
    <mergeCell ref="AW514:AW515"/>
    <mergeCell ref="B517:B526"/>
    <mergeCell ref="C517:K519"/>
    <mergeCell ref="L517:T517"/>
    <mergeCell ref="U517:AC517"/>
    <mergeCell ref="AF517:AN519"/>
    <mergeCell ref="AO517:AW517"/>
    <mergeCell ref="V522:W523"/>
    <mergeCell ref="X522:Y523"/>
    <mergeCell ref="Z522:AA523"/>
    <mergeCell ref="AC522:AM523"/>
    <mergeCell ref="AO507:AW508"/>
    <mergeCell ref="AX507:BF508"/>
    <mergeCell ref="AX514:AX515"/>
    <mergeCell ref="AY514:AY515"/>
    <mergeCell ref="AZ514:AZ515"/>
    <mergeCell ref="V514:W515"/>
    <mergeCell ref="X514:Y515"/>
    <mergeCell ref="V511:W512"/>
    <mergeCell ref="X511:Y512"/>
    <mergeCell ref="Z511:AA512"/>
    <mergeCell ref="AC511:AM512"/>
    <mergeCell ref="AN511:BG512"/>
    <mergeCell ref="AZ503:AZ504"/>
    <mergeCell ref="BC503:BM504"/>
    <mergeCell ref="AO506:AW506"/>
    <mergeCell ref="AX506:BF506"/>
    <mergeCell ref="AR503:AR504"/>
    <mergeCell ref="AS503:AS504"/>
    <mergeCell ref="AT503:AT504"/>
    <mergeCell ref="AU503:AU504"/>
    <mergeCell ref="AP503:AP504"/>
    <mergeCell ref="L496:T497"/>
    <mergeCell ref="U496:AC497"/>
    <mergeCell ref="AO496:AW497"/>
    <mergeCell ref="T503:U504"/>
    <mergeCell ref="R503:S504"/>
    <mergeCell ref="AX496:BF497"/>
    <mergeCell ref="AX503:AX504"/>
    <mergeCell ref="AY503:AY504"/>
    <mergeCell ref="V503:W504"/>
    <mergeCell ref="X503:Y504"/>
    <mergeCell ref="AF503:AN504"/>
    <mergeCell ref="AQ503:AQ504"/>
    <mergeCell ref="AV503:AV504"/>
    <mergeCell ref="AW503:AW504"/>
    <mergeCell ref="AO503:AO504"/>
    <mergeCell ref="C500:E501"/>
    <mergeCell ref="F500:G501"/>
    <mergeCell ref="J500:M501"/>
    <mergeCell ref="N500:Q501"/>
    <mergeCell ref="R500:S501"/>
    <mergeCell ref="T500:U501"/>
    <mergeCell ref="AP492:AP493"/>
    <mergeCell ref="AQ492:AQ493"/>
    <mergeCell ref="V500:W501"/>
    <mergeCell ref="X500:Y501"/>
    <mergeCell ref="Z500:AA501"/>
    <mergeCell ref="AC500:AM501"/>
    <mergeCell ref="AN500:BG501"/>
    <mergeCell ref="AF492:AN493"/>
    <mergeCell ref="AO492:AO493"/>
    <mergeCell ref="AV492:AV493"/>
    <mergeCell ref="C514:K515"/>
    <mergeCell ref="L514:O515"/>
    <mergeCell ref="P514:Q515"/>
    <mergeCell ref="R514:S515"/>
    <mergeCell ref="T514:U515"/>
    <mergeCell ref="C511:E512"/>
    <mergeCell ref="F511:G512"/>
    <mergeCell ref="J511:M512"/>
    <mergeCell ref="N511:Q512"/>
    <mergeCell ref="R511:S512"/>
    <mergeCell ref="B484:B493"/>
    <mergeCell ref="C484:K486"/>
    <mergeCell ref="L484:T484"/>
    <mergeCell ref="U484:AC484"/>
    <mergeCell ref="AF484:AN486"/>
    <mergeCell ref="AX495:BF495"/>
    <mergeCell ref="AR492:AR493"/>
    <mergeCell ref="AS492:AS493"/>
    <mergeCell ref="AT492:AT493"/>
    <mergeCell ref="AU492:AU493"/>
    <mergeCell ref="AW492:AW493"/>
    <mergeCell ref="B495:B504"/>
    <mergeCell ref="C495:K497"/>
    <mergeCell ref="L495:T495"/>
    <mergeCell ref="U495:AC495"/>
    <mergeCell ref="AF495:AN497"/>
    <mergeCell ref="AO495:AW495"/>
    <mergeCell ref="C503:K504"/>
    <mergeCell ref="L503:O504"/>
    <mergeCell ref="P503:Q504"/>
    <mergeCell ref="T489:U490"/>
    <mergeCell ref="L485:T486"/>
    <mergeCell ref="U485:AC486"/>
    <mergeCell ref="AO485:AW486"/>
    <mergeCell ref="AX485:BF486"/>
    <mergeCell ref="AX492:AX493"/>
    <mergeCell ref="AY492:AY493"/>
    <mergeCell ref="AZ492:AZ493"/>
    <mergeCell ref="V492:W493"/>
    <mergeCell ref="X492:Y493"/>
    <mergeCell ref="V489:W490"/>
    <mergeCell ref="X489:Y490"/>
    <mergeCell ref="Z489:AA490"/>
    <mergeCell ref="AC489:AM490"/>
    <mergeCell ref="AN489:BG490"/>
    <mergeCell ref="AZ481:AZ482"/>
    <mergeCell ref="AO484:AW484"/>
    <mergeCell ref="AX484:BF484"/>
    <mergeCell ref="AR481:AR482"/>
    <mergeCell ref="AS481:AS482"/>
    <mergeCell ref="AT481:AT482"/>
    <mergeCell ref="AU481:AU482"/>
    <mergeCell ref="AV481:AV482"/>
    <mergeCell ref="AW481:AW482"/>
    <mergeCell ref="AO481:AO482"/>
    <mergeCell ref="AP481:AP482"/>
    <mergeCell ref="L474:T475"/>
    <mergeCell ref="U474:AC475"/>
    <mergeCell ref="AO474:AW475"/>
    <mergeCell ref="AX474:BF475"/>
    <mergeCell ref="AX481:AX482"/>
    <mergeCell ref="AY481:AY482"/>
    <mergeCell ref="V481:W482"/>
    <mergeCell ref="X481:Y482"/>
    <mergeCell ref="AF481:AN482"/>
    <mergeCell ref="AQ481:AQ482"/>
    <mergeCell ref="T481:U482"/>
    <mergeCell ref="C478:E479"/>
    <mergeCell ref="F478:G479"/>
    <mergeCell ref="J478:M479"/>
    <mergeCell ref="N478:Q479"/>
    <mergeCell ref="R478:S479"/>
    <mergeCell ref="T478:U479"/>
    <mergeCell ref="R481:S482"/>
    <mergeCell ref="AP470:AP471"/>
    <mergeCell ref="AQ470:AQ471"/>
    <mergeCell ref="V478:W479"/>
    <mergeCell ref="X478:Y479"/>
    <mergeCell ref="Z478:AA479"/>
    <mergeCell ref="AC478:AM479"/>
    <mergeCell ref="AN478:BG479"/>
    <mergeCell ref="AF470:AN471"/>
    <mergeCell ref="AO470:AO471"/>
    <mergeCell ref="AV470:AV471"/>
    <mergeCell ref="C492:K493"/>
    <mergeCell ref="L492:O493"/>
    <mergeCell ref="P492:Q493"/>
    <mergeCell ref="R492:S493"/>
    <mergeCell ref="T492:U493"/>
    <mergeCell ref="C489:E490"/>
    <mergeCell ref="F489:G490"/>
    <mergeCell ref="J489:M490"/>
    <mergeCell ref="N489:Q490"/>
    <mergeCell ref="R489:S490"/>
    <mergeCell ref="B462:B471"/>
    <mergeCell ref="C462:K464"/>
    <mergeCell ref="L462:T462"/>
    <mergeCell ref="U462:AC462"/>
    <mergeCell ref="AF462:AN464"/>
    <mergeCell ref="AX473:BF473"/>
    <mergeCell ref="AR470:AR471"/>
    <mergeCell ref="AS470:AS471"/>
    <mergeCell ref="AT470:AT471"/>
    <mergeCell ref="AU470:AU471"/>
    <mergeCell ref="AW470:AW471"/>
    <mergeCell ref="B473:B482"/>
    <mergeCell ref="C473:K475"/>
    <mergeCell ref="L473:T473"/>
    <mergeCell ref="U473:AC473"/>
    <mergeCell ref="AF473:AN475"/>
    <mergeCell ref="AO473:AW473"/>
    <mergeCell ref="C481:K482"/>
    <mergeCell ref="L481:O482"/>
    <mergeCell ref="P481:Q482"/>
    <mergeCell ref="T467:U468"/>
    <mergeCell ref="L463:T464"/>
    <mergeCell ref="U463:AC464"/>
    <mergeCell ref="AO463:AW464"/>
    <mergeCell ref="AX463:BF464"/>
    <mergeCell ref="AX470:AX471"/>
    <mergeCell ref="AY470:AY471"/>
    <mergeCell ref="AZ470:AZ471"/>
    <mergeCell ref="V470:W471"/>
    <mergeCell ref="X470:Y471"/>
    <mergeCell ref="V467:W468"/>
    <mergeCell ref="X467:Y468"/>
    <mergeCell ref="Z467:AA468"/>
    <mergeCell ref="AC467:AM468"/>
    <mergeCell ref="AN467:BG468"/>
    <mergeCell ref="AZ459:AZ460"/>
    <mergeCell ref="BC459:BM460"/>
    <mergeCell ref="AO462:AW462"/>
    <mergeCell ref="AX462:BF462"/>
    <mergeCell ref="AR459:AR460"/>
    <mergeCell ref="AS459:AS460"/>
    <mergeCell ref="AT459:AT460"/>
    <mergeCell ref="AU459:AU460"/>
    <mergeCell ref="AV459:AV460"/>
    <mergeCell ref="AW459:AW460"/>
    <mergeCell ref="AO459:AO460"/>
    <mergeCell ref="AP459:AP460"/>
    <mergeCell ref="L452:T453"/>
    <mergeCell ref="U452:AC453"/>
    <mergeCell ref="AO452:AW453"/>
    <mergeCell ref="AX452:BF453"/>
    <mergeCell ref="AX459:AX460"/>
    <mergeCell ref="AY459:AY460"/>
    <mergeCell ref="V459:W460"/>
    <mergeCell ref="X459:Y460"/>
    <mergeCell ref="AF459:AN460"/>
    <mergeCell ref="AQ459:AQ460"/>
    <mergeCell ref="T459:U460"/>
    <mergeCell ref="C456:E457"/>
    <mergeCell ref="F456:G457"/>
    <mergeCell ref="J456:M457"/>
    <mergeCell ref="N456:Q457"/>
    <mergeCell ref="R456:S457"/>
    <mergeCell ref="T456:U457"/>
    <mergeCell ref="R459:S460"/>
    <mergeCell ref="AP448:AP449"/>
    <mergeCell ref="AQ448:AQ449"/>
    <mergeCell ref="V456:W457"/>
    <mergeCell ref="X456:Y457"/>
    <mergeCell ref="Z456:AA457"/>
    <mergeCell ref="AC456:AM457"/>
    <mergeCell ref="AN456:BG457"/>
    <mergeCell ref="AF448:AN449"/>
    <mergeCell ref="AO448:AO449"/>
    <mergeCell ref="AV448:AV449"/>
    <mergeCell ref="C470:K471"/>
    <mergeCell ref="L470:O471"/>
    <mergeCell ref="P470:Q471"/>
    <mergeCell ref="R470:S471"/>
    <mergeCell ref="T470:U471"/>
    <mergeCell ref="C467:E468"/>
    <mergeCell ref="F467:G468"/>
    <mergeCell ref="J467:M468"/>
    <mergeCell ref="N467:Q468"/>
    <mergeCell ref="R467:S468"/>
    <mergeCell ref="B440:B449"/>
    <mergeCell ref="C440:K442"/>
    <mergeCell ref="L440:T440"/>
    <mergeCell ref="U440:AC440"/>
    <mergeCell ref="AF440:AN442"/>
    <mergeCell ref="AX451:BF451"/>
    <mergeCell ref="AR448:AR449"/>
    <mergeCell ref="AS448:AS449"/>
    <mergeCell ref="AT448:AT449"/>
    <mergeCell ref="AU448:AU449"/>
    <mergeCell ref="AW448:AW449"/>
    <mergeCell ref="B451:B460"/>
    <mergeCell ref="C451:K453"/>
    <mergeCell ref="L451:T451"/>
    <mergeCell ref="U451:AC451"/>
    <mergeCell ref="AF451:AN453"/>
    <mergeCell ref="AO451:AW451"/>
    <mergeCell ref="C459:K460"/>
    <mergeCell ref="L459:O460"/>
    <mergeCell ref="P459:Q460"/>
    <mergeCell ref="T445:U446"/>
    <mergeCell ref="L441:T442"/>
    <mergeCell ref="U441:AC442"/>
    <mergeCell ref="AO441:AW442"/>
    <mergeCell ref="AX441:BF442"/>
    <mergeCell ref="AX448:AX449"/>
    <mergeCell ref="AY448:AY449"/>
    <mergeCell ref="AZ448:AZ449"/>
    <mergeCell ref="V448:W449"/>
    <mergeCell ref="X448:Y449"/>
    <mergeCell ref="V445:W446"/>
    <mergeCell ref="X445:Y446"/>
    <mergeCell ref="Z445:AA446"/>
    <mergeCell ref="AC445:AM446"/>
    <mergeCell ref="AN445:BG446"/>
    <mergeCell ref="AZ437:AZ438"/>
    <mergeCell ref="AO440:AW440"/>
    <mergeCell ref="AX440:BF440"/>
    <mergeCell ref="AR437:AR438"/>
    <mergeCell ref="AS437:AS438"/>
    <mergeCell ref="AT437:AT438"/>
    <mergeCell ref="AU437:AU438"/>
    <mergeCell ref="AV437:AV438"/>
    <mergeCell ref="AW437:AW438"/>
    <mergeCell ref="AO437:AO438"/>
    <mergeCell ref="AP437:AP438"/>
    <mergeCell ref="L430:T431"/>
    <mergeCell ref="U430:AC431"/>
    <mergeCell ref="AO430:AW431"/>
    <mergeCell ref="AX430:BF431"/>
    <mergeCell ref="AX437:AX438"/>
    <mergeCell ref="AY437:AY438"/>
    <mergeCell ref="V437:W438"/>
    <mergeCell ref="X437:Y438"/>
    <mergeCell ref="AF437:AN438"/>
    <mergeCell ref="AQ437:AQ438"/>
    <mergeCell ref="T437:U438"/>
    <mergeCell ref="C434:E435"/>
    <mergeCell ref="F434:G435"/>
    <mergeCell ref="J434:M435"/>
    <mergeCell ref="N434:Q435"/>
    <mergeCell ref="R434:S435"/>
    <mergeCell ref="T434:U435"/>
    <mergeCell ref="R437:S438"/>
    <mergeCell ref="AP426:AP427"/>
    <mergeCell ref="AQ426:AQ427"/>
    <mergeCell ref="V434:W435"/>
    <mergeCell ref="X434:Y435"/>
    <mergeCell ref="Z434:AA435"/>
    <mergeCell ref="AC434:AM435"/>
    <mergeCell ref="AN434:BG435"/>
    <mergeCell ref="AF426:AN427"/>
    <mergeCell ref="AO426:AO427"/>
    <mergeCell ref="AV426:AV427"/>
    <mergeCell ref="C448:K449"/>
    <mergeCell ref="L448:O449"/>
    <mergeCell ref="P448:Q449"/>
    <mergeCell ref="R448:S449"/>
    <mergeCell ref="T448:U449"/>
    <mergeCell ref="C445:E446"/>
    <mergeCell ref="F445:G446"/>
    <mergeCell ref="J445:M446"/>
    <mergeCell ref="N445:Q446"/>
    <mergeCell ref="R445:S446"/>
    <mergeCell ref="B418:B427"/>
    <mergeCell ref="C418:K420"/>
    <mergeCell ref="L418:T418"/>
    <mergeCell ref="U418:AC418"/>
    <mergeCell ref="AF418:AN420"/>
    <mergeCell ref="AX429:BF429"/>
    <mergeCell ref="AR426:AR427"/>
    <mergeCell ref="AS426:AS427"/>
    <mergeCell ref="AT426:AT427"/>
    <mergeCell ref="AU426:AU427"/>
    <mergeCell ref="AW426:AW427"/>
    <mergeCell ref="B429:B438"/>
    <mergeCell ref="C429:K431"/>
    <mergeCell ref="L429:T429"/>
    <mergeCell ref="U429:AC429"/>
    <mergeCell ref="AF429:AN431"/>
    <mergeCell ref="AO429:AW429"/>
    <mergeCell ref="C437:K438"/>
    <mergeCell ref="L437:O438"/>
    <mergeCell ref="P437:Q438"/>
    <mergeCell ref="T423:U424"/>
    <mergeCell ref="L419:T420"/>
    <mergeCell ref="U419:AC420"/>
    <mergeCell ref="AO419:AW420"/>
    <mergeCell ref="AX419:BF420"/>
    <mergeCell ref="AX426:AX427"/>
    <mergeCell ref="AY426:AY427"/>
    <mergeCell ref="AZ426:AZ427"/>
    <mergeCell ref="V426:W427"/>
    <mergeCell ref="X426:Y427"/>
    <mergeCell ref="V423:W424"/>
    <mergeCell ref="X423:Y424"/>
    <mergeCell ref="Z423:AA424"/>
    <mergeCell ref="AC423:AM424"/>
    <mergeCell ref="AN423:BG424"/>
    <mergeCell ref="AZ415:AZ416"/>
    <mergeCell ref="AO418:AW418"/>
    <mergeCell ref="AX418:BF418"/>
    <mergeCell ref="AR415:AR416"/>
    <mergeCell ref="AS415:AS416"/>
    <mergeCell ref="AT415:AT416"/>
    <mergeCell ref="AU415:AU416"/>
    <mergeCell ref="AV415:AV416"/>
    <mergeCell ref="AW415:AW416"/>
    <mergeCell ref="AO415:AO416"/>
    <mergeCell ref="AP415:AP416"/>
    <mergeCell ref="L408:T409"/>
    <mergeCell ref="U408:AC409"/>
    <mergeCell ref="AO408:AW409"/>
    <mergeCell ref="AX408:BF409"/>
    <mergeCell ref="AX415:AX416"/>
    <mergeCell ref="AY415:AY416"/>
    <mergeCell ref="V415:W416"/>
    <mergeCell ref="X415:Y416"/>
    <mergeCell ref="AF415:AN416"/>
    <mergeCell ref="AQ415:AQ416"/>
    <mergeCell ref="T415:U416"/>
    <mergeCell ref="C412:E413"/>
    <mergeCell ref="F412:G413"/>
    <mergeCell ref="J412:M413"/>
    <mergeCell ref="N412:Q413"/>
    <mergeCell ref="R412:S413"/>
    <mergeCell ref="T412:U413"/>
    <mergeCell ref="P415:Q416"/>
    <mergeCell ref="R415:S416"/>
    <mergeCell ref="AP404:AP405"/>
    <mergeCell ref="AQ404:AQ405"/>
    <mergeCell ref="V412:W413"/>
    <mergeCell ref="X412:Y413"/>
    <mergeCell ref="Z412:AA413"/>
    <mergeCell ref="AC412:AM413"/>
    <mergeCell ref="AN412:BG413"/>
    <mergeCell ref="BC404:BM405"/>
    <mergeCell ref="AF404:AN405"/>
    <mergeCell ref="AO404:AO405"/>
    <mergeCell ref="C426:K427"/>
    <mergeCell ref="L426:O427"/>
    <mergeCell ref="P426:Q427"/>
    <mergeCell ref="R426:S427"/>
    <mergeCell ref="T426:U427"/>
    <mergeCell ref="C423:E424"/>
    <mergeCell ref="F423:G424"/>
    <mergeCell ref="J423:M424"/>
    <mergeCell ref="N423:Q424"/>
    <mergeCell ref="R423:S424"/>
    <mergeCell ref="B396:B405"/>
    <mergeCell ref="C396:K398"/>
    <mergeCell ref="L396:T396"/>
    <mergeCell ref="U396:AC396"/>
    <mergeCell ref="AF396:AN398"/>
    <mergeCell ref="AX407:BF407"/>
    <mergeCell ref="AR404:AR405"/>
    <mergeCell ref="AS404:AS405"/>
    <mergeCell ref="AT404:AT405"/>
    <mergeCell ref="AU404:AU405"/>
    <mergeCell ref="AV404:AV405"/>
    <mergeCell ref="AW404:AW405"/>
    <mergeCell ref="B407:B416"/>
    <mergeCell ref="C407:K409"/>
    <mergeCell ref="L407:T407"/>
    <mergeCell ref="U407:AC407"/>
    <mergeCell ref="AF407:AN409"/>
    <mergeCell ref="AO407:AW407"/>
    <mergeCell ref="C415:K416"/>
    <mergeCell ref="L415:O416"/>
    <mergeCell ref="T401:U402"/>
    <mergeCell ref="L397:T398"/>
    <mergeCell ref="U397:AC398"/>
    <mergeCell ref="AO397:AW398"/>
    <mergeCell ref="AX397:BF398"/>
    <mergeCell ref="AX404:AX405"/>
    <mergeCell ref="AY404:AY405"/>
    <mergeCell ref="AZ404:AZ405"/>
    <mergeCell ref="V404:W405"/>
    <mergeCell ref="X404:Y405"/>
    <mergeCell ref="V401:W402"/>
    <mergeCell ref="X401:Y402"/>
    <mergeCell ref="Z401:AA402"/>
    <mergeCell ref="AC401:AM402"/>
    <mergeCell ref="AN401:BG402"/>
    <mergeCell ref="AZ393:AZ394"/>
    <mergeCell ref="BC393:BM394"/>
    <mergeCell ref="AO396:AW396"/>
    <mergeCell ref="AX396:BF396"/>
    <mergeCell ref="AR393:AR394"/>
    <mergeCell ref="AS393:AS394"/>
    <mergeCell ref="AT393:AT394"/>
    <mergeCell ref="AU393:AU394"/>
    <mergeCell ref="AV393:AV394"/>
    <mergeCell ref="AW393:AW394"/>
    <mergeCell ref="AO393:AO394"/>
    <mergeCell ref="AP393:AP394"/>
    <mergeCell ref="L386:T387"/>
    <mergeCell ref="U386:AC387"/>
    <mergeCell ref="AO386:AW387"/>
    <mergeCell ref="AX386:BF387"/>
    <mergeCell ref="AX393:AX394"/>
    <mergeCell ref="AY393:AY394"/>
    <mergeCell ref="V393:W394"/>
    <mergeCell ref="X393:Y394"/>
    <mergeCell ref="AF393:AN394"/>
    <mergeCell ref="AQ393:AQ394"/>
    <mergeCell ref="T393:U394"/>
    <mergeCell ref="C390:E391"/>
    <mergeCell ref="F390:G391"/>
    <mergeCell ref="J390:M391"/>
    <mergeCell ref="N390:Q391"/>
    <mergeCell ref="R390:S391"/>
    <mergeCell ref="T390:U391"/>
    <mergeCell ref="R393:S394"/>
    <mergeCell ref="AP382:AP383"/>
    <mergeCell ref="AQ382:AQ383"/>
    <mergeCell ref="V390:W391"/>
    <mergeCell ref="X390:Y391"/>
    <mergeCell ref="Z390:AA391"/>
    <mergeCell ref="AC390:AM391"/>
    <mergeCell ref="AN390:BG391"/>
    <mergeCell ref="AF382:AN383"/>
    <mergeCell ref="AO382:AO383"/>
    <mergeCell ref="AV382:AV383"/>
    <mergeCell ref="C404:K405"/>
    <mergeCell ref="L404:O405"/>
    <mergeCell ref="P404:Q405"/>
    <mergeCell ref="R404:S405"/>
    <mergeCell ref="T404:U405"/>
    <mergeCell ref="C401:E402"/>
    <mergeCell ref="F401:G402"/>
    <mergeCell ref="J401:M402"/>
    <mergeCell ref="N401:Q402"/>
    <mergeCell ref="R401:S402"/>
    <mergeCell ref="B374:B383"/>
    <mergeCell ref="C374:K376"/>
    <mergeCell ref="L374:T374"/>
    <mergeCell ref="U374:AC374"/>
    <mergeCell ref="AF374:AN376"/>
    <mergeCell ref="AX385:BF385"/>
    <mergeCell ref="AR382:AR383"/>
    <mergeCell ref="AS382:AS383"/>
    <mergeCell ref="AT382:AT383"/>
    <mergeCell ref="AU382:AU383"/>
    <mergeCell ref="AW382:AW383"/>
    <mergeCell ref="B385:B394"/>
    <mergeCell ref="C385:K387"/>
    <mergeCell ref="L385:T385"/>
    <mergeCell ref="U385:AC385"/>
    <mergeCell ref="AF385:AN387"/>
    <mergeCell ref="AO385:AW385"/>
    <mergeCell ref="C393:K394"/>
    <mergeCell ref="L393:O394"/>
    <mergeCell ref="P393:Q394"/>
    <mergeCell ref="T379:U380"/>
    <mergeCell ref="L375:T376"/>
    <mergeCell ref="U375:AC376"/>
    <mergeCell ref="AO375:AW376"/>
    <mergeCell ref="AX375:BF376"/>
    <mergeCell ref="AX382:AX383"/>
    <mergeCell ref="AY382:AY383"/>
    <mergeCell ref="AZ382:AZ383"/>
    <mergeCell ref="V382:W383"/>
    <mergeCell ref="X382:Y383"/>
    <mergeCell ref="V379:W380"/>
    <mergeCell ref="X379:Y380"/>
    <mergeCell ref="Z379:AA380"/>
    <mergeCell ref="AC379:AM380"/>
    <mergeCell ref="AN379:BG380"/>
    <mergeCell ref="AZ371:AZ372"/>
    <mergeCell ref="AO374:AW374"/>
    <mergeCell ref="AX374:BF374"/>
    <mergeCell ref="AR371:AR372"/>
    <mergeCell ref="AS371:AS372"/>
    <mergeCell ref="AT371:AT372"/>
    <mergeCell ref="AU371:AU372"/>
    <mergeCell ref="AV371:AV372"/>
    <mergeCell ref="AW371:AW372"/>
    <mergeCell ref="AO371:AO372"/>
    <mergeCell ref="AP371:AP372"/>
    <mergeCell ref="L364:T365"/>
    <mergeCell ref="U364:AC365"/>
    <mergeCell ref="AO364:AW365"/>
    <mergeCell ref="AX364:BF365"/>
    <mergeCell ref="AX371:AX372"/>
    <mergeCell ref="AY371:AY372"/>
    <mergeCell ref="V371:W372"/>
    <mergeCell ref="X371:Y372"/>
    <mergeCell ref="AF371:AN372"/>
    <mergeCell ref="AQ371:AQ372"/>
    <mergeCell ref="T371:U372"/>
    <mergeCell ref="C368:E369"/>
    <mergeCell ref="F368:G369"/>
    <mergeCell ref="J368:M369"/>
    <mergeCell ref="N368:Q369"/>
    <mergeCell ref="R368:S369"/>
    <mergeCell ref="T368:U369"/>
    <mergeCell ref="R371:S372"/>
    <mergeCell ref="AP360:AP361"/>
    <mergeCell ref="AQ360:AQ361"/>
    <mergeCell ref="V368:W369"/>
    <mergeCell ref="X368:Y369"/>
    <mergeCell ref="Z368:AA369"/>
    <mergeCell ref="AC368:AM369"/>
    <mergeCell ref="AN368:BG369"/>
    <mergeCell ref="AF360:AN361"/>
    <mergeCell ref="AO360:AO361"/>
    <mergeCell ref="AV360:AV361"/>
    <mergeCell ref="C382:K383"/>
    <mergeCell ref="L382:O383"/>
    <mergeCell ref="P382:Q383"/>
    <mergeCell ref="R382:S383"/>
    <mergeCell ref="T382:U383"/>
    <mergeCell ref="C379:E380"/>
    <mergeCell ref="F379:G380"/>
    <mergeCell ref="J379:M380"/>
    <mergeCell ref="N379:Q380"/>
    <mergeCell ref="R379:S380"/>
    <mergeCell ref="B352:B361"/>
    <mergeCell ref="C352:K354"/>
    <mergeCell ref="L352:T352"/>
    <mergeCell ref="U352:AC352"/>
    <mergeCell ref="AF352:AN354"/>
    <mergeCell ref="AX363:BF363"/>
    <mergeCell ref="AR360:AR361"/>
    <mergeCell ref="AS360:AS361"/>
    <mergeCell ref="AT360:AT361"/>
    <mergeCell ref="AU360:AU361"/>
    <mergeCell ref="AW360:AW361"/>
    <mergeCell ref="B363:B372"/>
    <mergeCell ref="C363:K365"/>
    <mergeCell ref="L363:T363"/>
    <mergeCell ref="U363:AC363"/>
    <mergeCell ref="AF363:AN365"/>
    <mergeCell ref="AO363:AW363"/>
    <mergeCell ref="C371:K372"/>
    <mergeCell ref="L371:O372"/>
    <mergeCell ref="P371:Q372"/>
    <mergeCell ref="T357:U358"/>
    <mergeCell ref="L353:T354"/>
    <mergeCell ref="U353:AC354"/>
    <mergeCell ref="AO353:AW354"/>
    <mergeCell ref="AX353:BF354"/>
    <mergeCell ref="AX360:AX361"/>
    <mergeCell ref="AY360:AY361"/>
    <mergeCell ref="AZ360:AZ361"/>
    <mergeCell ref="V360:W361"/>
    <mergeCell ref="X360:Y361"/>
    <mergeCell ref="V357:W358"/>
    <mergeCell ref="X357:Y358"/>
    <mergeCell ref="Z357:AA358"/>
    <mergeCell ref="AC357:AM358"/>
    <mergeCell ref="AN357:BG358"/>
    <mergeCell ref="AZ349:AZ350"/>
    <mergeCell ref="AO352:AW352"/>
    <mergeCell ref="AX352:BF352"/>
    <mergeCell ref="AR349:AR350"/>
    <mergeCell ref="AS349:AS350"/>
    <mergeCell ref="AT349:AT350"/>
    <mergeCell ref="AU349:AU350"/>
    <mergeCell ref="AV349:AV350"/>
    <mergeCell ref="AW349:AW350"/>
    <mergeCell ref="AO349:AO350"/>
    <mergeCell ref="AP349:AP350"/>
    <mergeCell ref="L342:T343"/>
    <mergeCell ref="U342:AC343"/>
    <mergeCell ref="AO342:AW343"/>
    <mergeCell ref="AX342:BF343"/>
    <mergeCell ref="AX349:AX350"/>
    <mergeCell ref="AY349:AY350"/>
    <mergeCell ref="V349:W350"/>
    <mergeCell ref="X349:Y350"/>
    <mergeCell ref="AF349:AN350"/>
    <mergeCell ref="AQ349:AQ350"/>
    <mergeCell ref="T349:U350"/>
    <mergeCell ref="C346:E347"/>
    <mergeCell ref="F346:G347"/>
    <mergeCell ref="J346:M347"/>
    <mergeCell ref="N346:Q347"/>
    <mergeCell ref="R346:S347"/>
    <mergeCell ref="T346:U347"/>
    <mergeCell ref="AP338:AP339"/>
    <mergeCell ref="AQ338:AQ339"/>
    <mergeCell ref="V346:W347"/>
    <mergeCell ref="X346:Y347"/>
    <mergeCell ref="Z346:AA347"/>
    <mergeCell ref="AC346:AM347"/>
    <mergeCell ref="AN346:BG347"/>
    <mergeCell ref="AO338:AO339"/>
    <mergeCell ref="AV338:AV339"/>
    <mergeCell ref="AW338:AW339"/>
    <mergeCell ref="C360:K361"/>
    <mergeCell ref="L360:O361"/>
    <mergeCell ref="P360:Q361"/>
    <mergeCell ref="R360:S361"/>
    <mergeCell ref="T360:U361"/>
    <mergeCell ref="C357:E358"/>
    <mergeCell ref="F357:G358"/>
    <mergeCell ref="J357:M358"/>
    <mergeCell ref="N357:Q358"/>
    <mergeCell ref="R357:S358"/>
    <mergeCell ref="B330:B339"/>
    <mergeCell ref="C330:K332"/>
    <mergeCell ref="L330:T330"/>
    <mergeCell ref="U330:AC330"/>
    <mergeCell ref="AF330:AN332"/>
    <mergeCell ref="AX341:BF341"/>
    <mergeCell ref="AR338:AR339"/>
    <mergeCell ref="AS338:AS339"/>
    <mergeCell ref="AT338:AT339"/>
    <mergeCell ref="AU338:AU339"/>
    <mergeCell ref="B341:B350"/>
    <mergeCell ref="C341:K343"/>
    <mergeCell ref="L341:T341"/>
    <mergeCell ref="U341:AC341"/>
    <mergeCell ref="AF341:AN343"/>
    <mergeCell ref="AO341:AW341"/>
    <mergeCell ref="C349:K350"/>
    <mergeCell ref="L349:O350"/>
    <mergeCell ref="P349:Q350"/>
    <mergeCell ref="R349:S350"/>
    <mergeCell ref="L331:T332"/>
    <mergeCell ref="U331:AC332"/>
    <mergeCell ref="AO331:AW332"/>
    <mergeCell ref="AX331:BF332"/>
    <mergeCell ref="AX338:AX339"/>
    <mergeCell ref="AY338:AY339"/>
    <mergeCell ref="AZ338:AZ339"/>
    <mergeCell ref="V338:W339"/>
    <mergeCell ref="X338:Y339"/>
    <mergeCell ref="AF338:AN339"/>
    <mergeCell ref="C335:E336"/>
    <mergeCell ref="F335:G336"/>
    <mergeCell ref="J335:M336"/>
    <mergeCell ref="N335:Q336"/>
    <mergeCell ref="R335:S336"/>
    <mergeCell ref="T335:U336"/>
    <mergeCell ref="V335:W336"/>
    <mergeCell ref="X335:Y336"/>
    <mergeCell ref="Z335:AA336"/>
    <mergeCell ref="AC335:AM336"/>
    <mergeCell ref="AN335:BG336"/>
    <mergeCell ref="C338:K339"/>
    <mergeCell ref="L338:O339"/>
    <mergeCell ref="P338:Q339"/>
    <mergeCell ref="R338:S339"/>
    <mergeCell ref="T338:U339"/>
    <mergeCell ref="L316:O317"/>
    <mergeCell ref="P316:Q317"/>
    <mergeCell ref="R316:S317"/>
    <mergeCell ref="T316:U317"/>
    <mergeCell ref="AW327:AW328"/>
    <mergeCell ref="V327:W328"/>
    <mergeCell ref="X327:Y328"/>
    <mergeCell ref="AF327:AN328"/>
    <mergeCell ref="AO327:AO328"/>
    <mergeCell ref="AP327:AP328"/>
    <mergeCell ref="T324:U325"/>
    <mergeCell ref="L320:T321"/>
    <mergeCell ref="U320:AC321"/>
    <mergeCell ref="AO320:AW321"/>
    <mergeCell ref="AX320:BF321"/>
    <mergeCell ref="AX327:AX328"/>
    <mergeCell ref="AY327:AY328"/>
    <mergeCell ref="AZ327:AZ328"/>
    <mergeCell ref="AQ327:AQ328"/>
    <mergeCell ref="C327:K328"/>
    <mergeCell ref="L327:O328"/>
    <mergeCell ref="P327:Q328"/>
    <mergeCell ref="R327:S328"/>
    <mergeCell ref="T327:U328"/>
    <mergeCell ref="C324:E325"/>
    <mergeCell ref="F324:G325"/>
    <mergeCell ref="J324:M325"/>
    <mergeCell ref="N324:Q325"/>
    <mergeCell ref="R324:S325"/>
    <mergeCell ref="AP316:AP317"/>
    <mergeCell ref="AQ316:AQ317"/>
    <mergeCell ref="V324:W325"/>
    <mergeCell ref="X324:Y325"/>
    <mergeCell ref="Z324:AA325"/>
    <mergeCell ref="AC324:AM325"/>
    <mergeCell ref="AN324:BG325"/>
    <mergeCell ref="V316:W317"/>
    <mergeCell ref="X316:Y317"/>
    <mergeCell ref="AF316:AN317"/>
    <mergeCell ref="AO316:AO317"/>
    <mergeCell ref="B308:B317"/>
    <mergeCell ref="C308:K310"/>
    <mergeCell ref="L308:T308"/>
    <mergeCell ref="U308:AC308"/>
    <mergeCell ref="AF308:AN310"/>
    <mergeCell ref="C316:K317"/>
    <mergeCell ref="N313:Q314"/>
    <mergeCell ref="R313:S314"/>
    <mergeCell ref="T313:U314"/>
    <mergeCell ref="AR316:AR317"/>
    <mergeCell ref="AS316:AS317"/>
    <mergeCell ref="AT316:AT317"/>
    <mergeCell ref="AU316:AU317"/>
    <mergeCell ref="AV316:AV317"/>
    <mergeCell ref="AW316:AW317"/>
    <mergeCell ref="AX316:AX317"/>
    <mergeCell ref="AY316:AY317"/>
    <mergeCell ref="AZ316:AZ317"/>
    <mergeCell ref="B319:B328"/>
    <mergeCell ref="C319:K321"/>
    <mergeCell ref="L319:T319"/>
    <mergeCell ref="U319:AC319"/>
    <mergeCell ref="AF319:AN321"/>
    <mergeCell ref="AO319:AW319"/>
    <mergeCell ref="AX319:BF319"/>
    <mergeCell ref="L309:T310"/>
    <mergeCell ref="U309:AC310"/>
    <mergeCell ref="AO309:AW310"/>
    <mergeCell ref="AQ305:AQ306"/>
    <mergeCell ref="V313:W314"/>
    <mergeCell ref="X313:Y314"/>
    <mergeCell ref="Z313:AA314"/>
    <mergeCell ref="AC313:AM314"/>
    <mergeCell ref="AN313:BG314"/>
    <mergeCell ref="AX309:BF310"/>
    <mergeCell ref="AO308:AW308"/>
    <mergeCell ref="AX308:BF308"/>
    <mergeCell ref="AR305:AR306"/>
    <mergeCell ref="AS305:AS306"/>
    <mergeCell ref="AT305:AT306"/>
    <mergeCell ref="AU305:AU306"/>
    <mergeCell ref="AV305:AV306"/>
    <mergeCell ref="AW305:AW306"/>
    <mergeCell ref="AO305:AO306"/>
    <mergeCell ref="AP305:AP306"/>
    <mergeCell ref="L298:T299"/>
    <mergeCell ref="U298:AC299"/>
    <mergeCell ref="AO298:AW299"/>
    <mergeCell ref="AX298:BF299"/>
    <mergeCell ref="AX305:AX306"/>
    <mergeCell ref="AY305:AY306"/>
    <mergeCell ref="AZ305:AZ306"/>
    <mergeCell ref="V305:W306"/>
    <mergeCell ref="X305:Y306"/>
    <mergeCell ref="AF305:AN306"/>
    <mergeCell ref="T305:U306"/>
    <mergeCell ref="C302:E303"/>
    <mergeCell ref="F302:G303"/>
    <mergeCell ref="J302:M303"/>
    <mergeCell ref="N302:Q303"/>
    <mergeCell ref="R302:S303"/>
    <mergeCell ref="T302:U303"/>
    <mergeCell ref="C313:E314"/>
    <mergeCell ref="F313:G314"/>
    <mergeCell ref="J313:M314"/>
    <mergeCell ref="AP294:AP295"/>
    <mergeCell ref="AQ294:AQ295"/>
    <mergeCell ref="V302:W303"/>
    <mergeCell ref="X302:Y303"/>
    <mergeCell ref="Z302:AA303"/>
    <mergeCell ref="AC302:AM303"/>
    <mergeCell ref="AN302:BG303"/>
    <mergeCell ref="AO294:AO295"/>
    <mergeCell ref="B286:B295"/>
    <mergeCell ref="C286:K288"/>
    <mergeCell ref="L286:T286"/>
    <mergeCell ref="U286:AC286"/>
    <mergeCell ref="AF286:AN288"/>
    <mergeCell ref="C294:K295"/>
    <mergeCell ref="L294:O295"/>
    <mergeCell ref="P294:Q295"/>
    <mergeCell ref="R294:S295"/>
    <mergeCell ref="AX297:BF297"/>
    <mergeCell ref="AR294:AR295"/>
    <mergeCell ref="AS294:AS295"/>
    <mergeCell ref="AT294:AT295"/>
    <mergeCell ref="AU294:AU295"/>
    <mergeCell ref="AV294:AV295"/>
    <mergeCell ref="AW294:AW295"/>
    <mergeCell ref="B297:B306"/>
    <mergeCell ref="C297:K299"/>
    <mergeCell ref="L297:T297"/>
    <mergeCell ref="U297:AC297"/>
    <mergeCell ref="AF297:AN299"/>
    <mergeCell ref="AO297:AW297"/>
    <mergeCell ref="C305:K306"/>
    <mergeCell ref="L305:O306"/>
    <mergeCell ref="P305:Q306"/>
    <mergeCell ref="R305:S306"/>
    <mergeCell ref="L287:T288"/>
    <mergeCell ref="U287:AC288"/>
    <mergeCell ref="AO287:AW288"/>
    <mergeCell ref="AX287:BF288"/>
    <mergeCell ref="AX294:AX295"/>
    <mergeCell ref="AY294:AY295"/>
    <mergeCell ref="AZ294:AZ295"/>
    <mergeCell ref="V294:W295"/>
    <mergeCell ref="X294:Y295"/>
    <mergeCell ref="AF294:AN295"/>
    <mergeCell ref="V291:W292"/>
    <mergeCell ref="X291:Y292"/>
    <mergeCell ref="Z291:AA292"/>
    <mergeCell ref="AC291:AM292"/>
    <mergeCell ref="AN291:BG292"/>
    <mergeCell ref="N291:Q292"/>
    <mergeCell ref="R291:S292"/>
    <mergeCell ref="T291:U292"/>
    <mergeCell ref="AO286:AW286"/>
    <mergeCell ref="AX286:BF286"/>
    <mergeCell ref="AR283:AR284"/>
    <mergeCell ref="AS283:AS284"/>
    <mergeCell ref="AT283:AT284"/>
    <mergeCell ref="AU283:AU284"/>
    <mergeCell ref="AV283:AV284"/>
    <mergeCell ref="AW283:AW284"/>
    <mergeCell ref="AO283:AO284"/>
    <mergeCell ref="AP283:AP284"/>
    <mergeCell ref="AX283:AX284"/>
    <mergeCell ref="AY283:AY284"/>
    <mergeCell ref="AZ283:AZ284"/>
    <mergeCell ref="C272:K273"/>
    <mergeCell ref="L272:O273"/>
    <mergeCell ref="P272:Q273"/>
    <mergeCell ref="V283:W284"/>
    <mergeCell ref="X283:Y284"/>
    <mergeCell ref="AF283:AN284"/>
    <mergeCell ref="AQ283:AQ284"/>
    <mergeCell ref="T280:U281"/>
    <mergeCell ref="L276:T277"/>
    <mergeCell ref="U276:AC277"/>
    <mergeCell ref="AO276:AW277"/>
    <mergeCell ref="AX276:BF277"/>
    <mergeCell ref="AN280:BG281"/>
    <mergeCell ref="C283:K284"/>
    <mergeCell ref="L283:O284"/>
    <mergeCell ref="P283:Q284"/>
    <mergeCell ref="R283:S284"/>
    <mergeCell ref="T283:U284"/>
    <mergeCell ref="C280:E281"/>
    <mergeCell ref="F280:G281"/>
    <mergeCell ref="J280:M281"/>
    <mergeCell ref="N280:Q281"/>
    <mergeCell ref="R280:S281"/>
    <mergeCell ref="T294:U295"/>
    <mergeCell ref="C291:E292"/>
    <mergeCell ref="F291:G292"/>
    <mergeCell ref="J291:M292"/>
    <mergeCell ref="AP272:AP273"/>
    <mergeCell ref="AQ272:AQ273"/>
    <mergeCell ref="V280:W281"/>
    <mergeCell ref="X280:Y281"/>
    <mergeCell ref="Z280:AA281"/>
    <mergeCell ref="AC280:AM281"/>
    <mergeCell ref="V272:W273"/>
    <mergeCell ref="X272:Y273"/>
    <mergeCell ref="AF272:AN273"/>
    <mergeCell ref="AO272:AO273"/>
    <mergeCell ref="B264:B273"/>
    <mergeCell ref="C264:K266"/>
    <mergeCell ref="L264:T264"/>
    <mergeCell ref="U264:AC264"/>
    <mergeCell ref="AF264:AN266"/>
    <mergeCell ref="N269:Q270"/>
    <mergeCell ref="AR272:AR273"/>
    <mergeCell ref="AS272:AS273"/>
    <mergeCell ref="AT272:AT273"/>
    <mergeCell ref="AU272:AU273"/>
    <mergeCell ref="AV272:AV273"/>
    <mergeCell ref="AW272:AW273"/>
    <mergeCell ref="AX272:AX273"/>
    <mergeCell ref="AY272:AY273"/>
    <mergeCell ref="AZ272:AZ273"/>
    <mergeCell ref="B275:B284"/>
    <mergeCell ref="C275:K277"/>
    <mergeCell ref="L275:T275"/>
    <mergeCell ref="U275:AC275"/>
    <mergeCell ref="AF275:AN277"/>
    <mergeCell ref="AO275:AW275"/>
    <mergeCell ref="AX275:BF275"/>
    <mergeCell ref="R269:S270"/>
    <mergeCell ref="T269:U270"/>
    <mergeCell ref="L265:T266"/>
    <mergeCell ref="U265:AC266"/>
    <mergeCell ref="AO265:AW266"/>
    <mergeCell ref="AF261:AN262"/>
    <mergeCell ref="AO261:AO262"/>
    <mergeCell ref="AP261:AP262"/>
    <mergeCell ref="AQ261:AQ262"/>
    <mergeCell ref="V269:W270"/>
    <mergeCell ref="X269:Y270"/>
    <mergeCell ref="Z269:AA270"/>
    <mergeCell ref="AC269:AM270"/>
    <mergeCell ref="AN269:BG270"/>
    <mergeCell ref="AX265:BF266"/>
    <mergeCell ref="AO264:AW264"/>
    <mergeCell ref="AX264:BF264"/>
    <mergeCell ref="AR261:AR262"/>
    <mergeCell ref="AS261:AS262"/>
    <mergeCell ref="AT261:AT262"/>
    <mergeCell ref="AU261:AU262"/>
    <mergeCell ref="AV261:AV262"/>
    <mergeCell ref="AW261:AW262"/>
    <mergeCell ref="L254:T255"/>
    <mergeCell ref="U254:AC255"/>
    <mergeCell ref="AO254:AW255"/>
    <mergeCell ref="AX254:BF255"/>
    <mergeCell ref="AX261:AX262"/>
    <mergeCell ref="AY261:AY262"/>
    <mergeCell ref="AZ261:AZ262"/>
    <mergeCell ref="BC261:BM262"/>
    <mergeCell ref="V261:W262"/>
    <mergeCell ref="X261:Y262"/>
    <mergeCell ref="T261:U262"/>
    <mergeCell ref="C258:E259"/>
    <mergeCell ref="F258:G259"/>
    <mergeCell ref="J258:M259"/>
    <mergeCell ref="N258:Q259"/>
    <mergeCell ref="R258:S259"/>
    <mergeCell ref="T258:U259"/>
    <mergeCell ref="AQ250:AQ251"/>
    <mergeCell ref="V258:W259"/>
    <mergeCell ref="X258:Y259"/>
    <mergeCell ref="Z258:AA259"/>
    <mergeCell ref="AC258:AM259"/>
    <mergeCell ref="AN258:BG259"/>
    <mergeCell ref="V250:W251"/>
    <mergeCell ref="X250:Y251"/>
    <mergeCell ref="AF250:AN251"/>
    <mergeCell ref="AO250:AO251"/>
    <mergeCell ref="R272:S273"/>
    <mergeCell ref="T272:U273"/>
    <mergeCell ref="C269:E270"/>
    <mergeCell ref="F269:G270"/>
    <mergeCell ref="J269:M270"/>
    <mergeCell ref="AP250:AP251"/>
    <mergeCell ref="C261:K262"/>
    <mergeCell ref="L261:O262"/>
    <mergeCell ref="P261:Q262"/>
    <mergeCell ref="R261:S262"/>
    <mergeCell ref="F247:G248"/>
    <mergeCell ref="J247:M248"/>
    <mergeCell ref="L250:O251"/>
    <mergeCell ref="P250:Q251"/>
    <mergeCell ref="R250:S251"/>
    <mergeCell ref="T250:U251"/>
    <mergeCell ref="C250:K251"/>
    <mergeCell ref="B242:B251"/>
    <mergeCell ref="C242:K244"/>
    <mergeCell ref="L242:T242"/>
    <mergeCell ref="U242:AC242"/>
    <mergeCell ref="AF242:AN244"/>
    <mergeCell ref="C247:E248"/>
    <mergeCell ref="N247:Q248"/>
    <mergeCell ref="R247:S248"/>
    <mergeCell ref="T247:U248"/>
    <mergeCell ref="L243:T244"/>
    <mergeCell ref="AR250:AR251"/>
    <mergeCell ref="AS250:AS251"/>
    <mergeCell ref="AT250:AT251"/>
    <mergeCell ref="AU250:AU251"/>
    <mergeCell ref="AV250:AV251"/>
    <mergeCell ref="AW250:AW251"/>
    <mergeCell ref="AX239:AX240"/>
    <mergeCell ref="AY239:AY240"/>
    <mergeCell ref="AZ239:AZ240"/>
    <mergeCell ref="B253:B262"/>
    <mergeCell ref="C253:K255"/>
    <mergeCell ref="L253:T253"/>
    <mergeCell ref="U253:AC253"/>
    <mergeCell ref="AF253:AN255"/>
    <mergeCell ref="AO253:AW253"/>
    <mergeCell ref="AX253:BF253"/>
    <mergeCell ref="T236:U237"/>
    <mergeCell ref="AO242:AW242"/>
    <mergeCell ref="AX242:BF242"/>
    <mergeCell ref="AR239:AR240"/>
    <mergeCell ref="AS239:AS240"/>
    <mergeCell ref="AT239:AT240"/>
    <mergeCell ref="AU239:AU240"/>
    <mergeCell ref="AV239:AV240"/>
    <mergeCell ref="AW239:AW240"/>
    <mergeCell ref="V239:W240"/>
    <mergeCell ref="C239:K240"/>
    <mergeCell ref="L239:O240"/>
    <mergeCell ref="P239:Q240"/>
    <mergeCell ref="R239:S240"/>
    <mergeCell ref="T239:U240"/>
    <mergeCell ref="C236:E237"/>
    <mergeCell ref="F236:G237"/>
    <mergeCell ref="J236:M237"/>
    <mergeCell ref="N236:Q237"/>
    <mergeCell ref="R236:S237"/>
    <mergeCell ref="AX250:AX251"/>
    <mergeCell ref="AY250:AY251"/>
    <mergeCell ref="AZ250:AZ251"/>
    <mergeCell ref="BC239:BM240"/>
    <mergeCell ref="V236:W237"/>
    <mergeCell ref="X236:Y237"/>
    <mergeCell ref="Z236:AA237"/>
    <mergeCell ref="AC236:AM237"/>
    <mergeCell ref="AN236:BG237"/>
    <mergeCell ref="X239:Y240"/>
    <mergeCell ref="U243:AC244"/>
    <mergeCell ref="AO243:AW244"/>
    <mergeCell ref="AQ239:AQ240"/>
    <mergeCell ref="V247:W248"/>
    <mergeCell ref="X247:Y248"/>
    <mergeCell ref="Z247:AA248"/>
    <mergeCell ref="AC247:AM248"/>
    <mergeCell ref="AN247:BG248"/>
    <mergeCell ref="AX243:BF244"/>
    <mergeCell ref="AF239:AN240"/>
    <mergeCell ref="AO239:AO240"/>
    <mergeCell ref="AP239:AP240"/>
    <mergeCell ref="L221:T222"/>
    <mergeCell ref="U221:AC222"/>
    <mergeCell ref="AO221:AW222"/>
    <mergeCell ref="AX221:BF222"/>
    <mergeCell ref="AX228:AX229"/>
    <mergeCell ref="AY228:AY229"/>
    <mergeCell ref="AZ228:AZ229"/>
    <mergeCell ref="AF220:AN222"/>
    <mergeCell ref="AO220:AW220"/>
    <mergeCell ref="L232:T233"/>
    <mergeCell ref="U232:AC233"/>
    <mergeCell ref="AO232:AW233"/>
    <mergeCell ref="AX232:BF233"/>
    <mergeCell ref="N225:Q226"/>
    <mergeCell ref="R225:S226"/>
    <mergeCell ref="T225:U226"/>
    <mergeCell ref="P228:Q229"/>
    <mergeCell ref="R228:S229"/>
    <mergeCell ref="T228:U229"/>
    <mergeCell ref="C225:E226"/>
    <mergeCell ref="F225:G226"/>
    <mergeCell ref="J225:M226"/>
    <mergeCell ref="V228:W229"/>
    <mergeCell ref="X228:Y229"/>
    <mergeCell ref="AF228:AN229"/>
    <mergeCell ref="AO228:AO229"/>
    <mergeCell ref="B220:B229"/>
    <mergeCell ref="C220:K222"/>
    <mergeCell ref="L220:T220"/>
    <mergeCell ref="U220:AC220"/>
    <mergeCell ref="C228:K229"/>
    <mergeCell ref="L228:O229"/>
    <mergeCell ref="V225:W226"/>
    <mergeCell ref="X225:Y226"/>
    <mergeCell ref="AR228:AR229"/>
    <mergeCell ref="AS228:AS229"/>
    <mergeCell ref="AT228:AT229"/>
    <mergeCell ref="AU228:AU229"/>
    <mergeCell ref="AV228:AV229"/>
    <mergeCell ref="AW228:AW229"/>
    <mergeCell ref="Z225:AA226"/>
    <mergeCell ref="AC225:AM226"/>
    <mergeCell ref="AN225:BG226"/>
    <mergeCell ref="B231:B240"/>
    <mergeCell ref="C231:K233"/>
    <mergeCell ref="L231:T231"/>
    <mergeCell ref="U231:AC231"/>
    <mergeCell ref="AF231:AN233"/>
    <mergeCell ref="AO231:AW231"/>
    <mergeCell ref="AX231:BF231"/>
    <mergeCell ref="V217:W218"/>
    <mergeCell ref="X217:Y218"/>
    <mergeCell ref="AF217:AN218"/>
    <mergeCell ref="AO217:AO218"/>
    <mergeCell ref="AP217:AP218"/>
    <mergeCell ref="AQ217:AQ218"/>
    <mergeCell ref="AX210:BF211"/>
    <mergeCell ref="AN214:BG215"/>
    <mergeCell ref="AZ217:AZ218"/>
    <mergeCell ref="AR217:AR218"/>
    <mergeCell ref="AS217:AS218"/>
    <mergeCell ref="AT217:AT218"/>
    <mergeCell ref="AU217:AU218"/>
    <mergeCell ref="AV217:AV218"/>
    <mergeCell ref="AW217:AW218"/>
    <mergeCell ref="N214:Q215"/>
    <mergeCell ref="R214:S215"/>
    <mergeCell ref="T214:U215"/>
    <mergeCell ref="L210:T211"/>
    <mergeCell ref="U210:AC211"/>
    <mergeCell ref="AO210:AW211"/>
    <mergeCell ref="AO199:AW200"/>
    <mergeCell ref="AC203:AM204"/>
    <mergeCell ref="C217:K218"/>
    <mergeCell ref="L217:O218"/>
    <mergeCell ref="P217:Q218"/>
    <mergeCell ref="R217:S218"/>
    <mergeCell ref="T217:U218"/>
    <mergeCell ref="C214:E215"/>
    <mergeCell ref="F214:G215"/>
    <mergeCell ref="J214:M215"/>
    <mergeCell ref="AX209:BF209"/>
    <mergeCell ref="AR206:AR207"/>
    <mergeCell ref="AS206:AS207"/>
    <mergeCell ref="AT206:AT207"/>
    <mergeCell ref="AU206:AU207"/>
    <mergeCell ref="AV206:AV207"/>
    <mergeCell ref="AW206:AW207"/>
    <mergeCell ref="AF209:AN211"/>
    <mergeCell ref="AO209:AW209"/>
    <mergeCell ref="V214:W215"/>
    <mergeCell ref="X214:Y215"/>
    <mergeCell ref="Z214:AA215"/>
    <mergeCell ref="AC214:AM215"/>
    <mergeCell ref="V203:W204"/>
    <mergeCell ref="X203:Y204"/>
    <mergeCell ref="Z203:AA204"/>
    <mergeCell ref="B209:B218"/>
    <mergeCell ref="C209:K211"/>
    <mergeCell ref="L209:T209"/>
    <mergeCell ref="U209:AC209"/>
    <mergeCell ref="B198:B207"/>
    <mergeCell ref="C198:K200"/>
    <mergeCell ref="L198:T198"/>
    <mergeCell ref="AX206:AX207"/>
    <mergeCell ref="AY206:AY207"/>
    <mergeCell ref="AZ206:AZ207"/>
    <mergeCell ref="V206:W207"/>
    <mergeCell ref="X206:Y207"/>
    <mergeCell ref="AF206:AN207"/>
    <mergeCell ref="AO206:AO207"/>
    <mergeCell ref="R192:S193"/>
    <mergeCell ref="T192:U193"/>
    <mergeCell ref="AO198:AW198"/>
    <mergeCell ref="AX198:BF198"/>
    <mergeCell ref="AR195:AR196"/>
    <mergeCell ref="AS195:AS196"/>
    <mergeCell ref="U198:AC198"/>
    <mergeCell ref="AF198:AN200"/>
    <mergeCell ref="L199:T200"/>
    <mergeCell ref="U199:AC200"/>
    <mergeCell ref="AT195:AT196"/>
    <mergeCell ref="AU195:AU196"/>
    <mergeCell ref="AV195:AV196"/>
    <mergeCell ref="AW195:AW196"/>
    <mergeCell ref="AN192:BG193"/>
    <mergeCell ref="C195:K196"/>
    <mergeCell ref="L195:O196"/>
    <mergeCell ref="P195:Q196"/>
    <mergeCell ref="R195:S196"/>
    <mergeCell ref="T195:U196"/>
    <mergeCell ref="C192:E193"/>
    <mergeCell ref="F192:G193"/>
    <mergeCell ref="J192:M193"/>
    <mergeCell ref="N192:Q193"/>
    <mergeCell ref="C206:K207"/>
    <mergeCell ref="L206:O207"/>
    <mergeCell ref="P206:Q207"/>
    <mergeCell ref="N203:Q204"/>
    <mergeCell ref="R206:S207"/>
    <mergeCell ref="T206:U207"/>
    <mergeCell ref="C203:E204"/>
    <mergeCell ref="F203:G204"/>
    <mergeCell ref="J203:M204"/>
    <mergeCell ref="AP195:AP196"/>
    <mergeCell ref="AN203:BG204"/>
    <mergeCell ref="R203:S204"/>
    <mergeCell ref="T203:U204"/>
    <mergeCell ref="AX199:BF200"/>
    <mergeCell ref="X184:Y185"/>
    <mergeCell ref="AQ195:AQ196"/>
    <mergeCell ref="V181:W182"/>
    <mergeCell ref="X181:Y182"/>
    <mergeCell ref="Z181:AA182"/>
    <mergeCell ref="AC181:AM182"/>
    <mergeCell ref="V192:W193"/>
    <mergeCell ref="X192:Y193"/>
    <mergeCell ref="Z192:AA193"/>
    <mergeCell ref="AC192:AM193"/>
    <mergeCell ref="AX177:BF178"/>
    <mergeCell ref="AX184:AX185"/>
    <mergeCell ref="AY184:AY185"/>
    <mergeCell ref="AZ184:AZ185"/>
    <mergeCell ref="BC184:BM185"/>
    <mergeCell ref="AN181:BG182"/>
    <mergeCell ref="AF184:AN185"/>
    <mergeCell ref="AX188:BF189"/>
    <mergeCell ref="AX195:AX196"/>
    <mergeCell ref="AY195:AY196"/>
    <mergeCell ref="AZ195:AZ196"/>
    <mergeCell ref="N181:Q182"/>
    <mergeCell ref="R181:S182"/>
    <mergeCell ref="T181:U182"/>
    <mergeCell ref="V195:W196"/>
    <mergeCell ref="X195:Y196"/>
    <mergeCell ref="AF195:AN196"/>
    <mergeCell ref="AX176:BF176"/>
    <mergeCell ref="C184:K185"/>
    <mergeCell ref="L184:O185"/>
    <mergeCell ref="P184:Q185"/>
    <mergeCell ref="R184:S185"/>
    <mergeCell ref="T184:U185"/>
    <mergeCell ref="C181:E182"/>
    <mergeCell ref="F181:G182"/>
    <mergeCell ref="J181:M182"/>
    <mergeCell ref="L177:T178"/>
    <mergeCell ref="AO184:AO185"/>
    <mergeCell ref="B176:B185"/>
    <mergeCell ref="C176:K178"/>
    <mergeCell ref="L176:T176"/>
    <mergeCell ref="U176:AC176"/>
    <mergeCell ref="AF176:AN178"/>
    <mergeCell ref="AO176:AW176"/>
    <mergeCell ref="U177:AC178"/>
    <mergeCell ref="AO177:AW178"/>
    <mergeCell ref="V184:W185"/>
    <mergeCell ref="AX187:BF187"/>
    <mergeCell ref="AR184:AR185"/>
    <mergeCell ref="AS184:AS185"/>
    <mergeCell ref="AT184:AT185"/>
    <mergeCell ref="AU184:AU185"/>
    <mergeCell ref="AV184:AV185"/>
    <mergeCell ref="AW184:AW185"/>
    <mergeCell ref="B187:B196"/>
    <mergeCell ref="C187:K189"/>
    <mergeCell ref="L187:T187"/>
    <mergeCell ref="U187:AC187"/>
    <mergeCell ref="AF187:AN189"/>
    <mergeCell ref="AO187:AW187"/>
    <mergeCell ref="L188:T189"/>
    <mergeCell ref="U188:AC189"/>
    <mergeCell ref="AO188:AW189"/>
    <mergeCell ref="AO195:AO196"/>
    <mergeCell ref="AW173:AW174"/>
    <mergeCell ref="V173:W174"/>
    <mergeCell ref="X173:Y174"/>
    <mergeCell ref="AF173:AN174"/>
    <mergeCell ref="AO173:AO174"/>
    <mergeCell ref="AP173:AP174"/>
    <mergeCell ref="AQ173:AQ174"/>
    <mergeCell ref="AO166:AW167"/>
    <mergeCell ref="AX166:BF167"/>
    <mergeCell ref="AX173:AX174"/>
    <mergeCell ref="AY173:AY174"/>
    <mergeCell ref="AZ173:AZ174"/>
    <mergeCell ref="AR173:AR174"/>
    <mergeCell ref="AS173:AS174"/>
    <mergeCell ref="AT173:AT174"/>
    <mergeCell ref="AU173:AU174"/>
    <mergeCell ref="AV173:AV174"/>
    <mergeCell ref="C173:K174"/>
    <mergeCell ref="L173:O174"/>
    <mergeCell ref="P173:Q174"/>
    <mergeCell ref="R173:S174"/>
    <mergeCell ref="T173:U174"/>
    <mergeCell ref="C170:E171"/>
    <mergeCell ref="F170:G171"/>
    <mergeCell ref="J170:M171"/>
    <mergeCell ref="N170:Q171"/>
    <mergeCell ref="R170:S171"/>
    <mergeCell ref="C162:K163"/>
    <mergeCell ref="L162:O163"/>
    <mergeCell ref="P162:Q163"/>
    <mergeCell ref="R162:S163"/>
    <mergeCell ref="T162:U163"/>
    <mergeCell ref="AC170:AM171"/>
    <mergeCell ref="T170:U171"/>
    <mergeCell ref="L166:T167"/>
    <mergeCell ref="U166:AC167"/>
    <mergeCell ref="V162:W163"/>
    <mergeCell ref="X162:Y163"/>
    <mergeCell ref="AF162:AN163"/>
    <mergeCell ref="AO162:AO163"/>
    <mergeCell ref="B154:B163"/>
    <mergeCell ref="C154:K156"/>
    <mergeCell ref="L154:T154"/>
    <mergeCell ref="U154:AC154"/>
    <mergeCell ref="AF154:AN156"/>
    <mergeCell ref="AO154:AW154"/>
    <mergeCell ref="C159:E160"/>
    <mergeCell ref="AX165:BF165"/>
    <mergeCell ref="AR162:AR163"/>
    <mergeCell ref="AS162:AS163"/>
    <mergeCell ref="AT162:AT163"/>
    <mergeCell ref="AU162:AU163"/>
    <mergeCell ref="AV162:AV163"/>
    <mergeCell ref="AW162:AW163"/>
    <mergeCell ref="B165:B174"/>
    <mergeCell ref="C165:K167"/>
    <mergeCell ref="L165:T165"/>
    <mergeCell ref="U165:AC165"/>
    <mergeCell ref="AF165:AN167"/>
    <mergeCell ref="AO165:AW165"/>
    <mergeCell ref="V170:W171"/>
    <mergeCell ref="X170:Y171"/>
    <mergeCell ref="Z170:AA171"/>
    <mergeCell ref="AN170:BG171"/>
    <mergeCell ref="AX154:BF154"/>
    <mergeCell ref="AW151:AW152"/>
    <mergeCell ref="F159:G160"/>
    <mergeCell ref="J159:M160"/>
    <mergeCell ref="N159:Q160"/>
    <mergeCell ref="R159:S160"/>
    <mergeCell ref="T159:U160"/>
    <mergeCell ref="V159:W160"/>
    <mergeCell ref="AO151:AO152"/>
    <mergeCell ref="AP151:AP152"/>
    <mergeCell ref="AQ151:AQ152"/>
    <mergeCell ref="X159:Y160"/>
    <mergeCell ref="Z159:AA160"/>
    <mergeCell ref="AC159:AM160"/>
    <mergeCell ref="AN159:BG160"/>
    <mergeCell ref="AX151:AX152"/>
    <mergeCell ref="AY151:AY152"/>
    <mergeCell ref="AZ151:AZ152"/>
    <mergeCell ref="T148:U149"/>
    <mergeCell ref="U144:AC145"/>
    <mergeCell ref="AV151:AV152"/>
    <mergeCell ref="AO144:AW145"/>
    <mergeCell ref="X148:Y149"/>
    <mergeCell ref="Z148:AA149"/>
    <mergeCell ref="AC148:AM149"/>
    <mergeCell ref="V151:W152"/>
    <mergeCell ref="X151:Y152"/>
    <mergeCell ref="AF151:AN152"/>
    <mergeCell ref="C151:K152"/>
    <mergeCell ref="L151:O152"/>
    <mergeCell ref="P151:Q152"/>
    <mergeCell ref="R151:S152"/>
    <mergeCell ref="T151:U152"/>
    <mergeCell ref="C148:E149"/>
    <mergeCell ref="F148:G149"/>
    <mergeCell ref="J148:M149"/>
    <mergeCell ref="N148:Q149"/>
    <mergeCell ref="R148:S149"/>
    <mergeCell ref="C140:K141"/>
    <mergeCell ref="AX132:BF132"/>
    <mergeCell ref="AS151:AS152"/>
    <mergeCell ref="AT151:AT152"/>
    <mergeCell ref="L140:O141"/>
    <mergeCell ref="P140:Q141"/>
    <mergeCell ref="R140:S141"/>
    <mergeCell ref="T140:U141"/>
    <mergeCell ref="V140:W141"/>
    <mergeCell ref="V148:W149"/>
    <mergeCell ref="X140:Y141"/>
    <mergeCell ref="AF140:AN141"/>
    <mergeCell ref="AO140:AO141"/>
    <mergeCell ref="AP140:AP141"/>
    <mergeCell ref="AQ140:AQ141"/>
    <mergeCell ref="AR140:AR141"/>
    <mergeCell ref="AS140:AS141"/>
    <mergeCell ref="AT140:AT141"/>
    <mergeCell ref="AU140:AU141"/>
    <mergeCell ref="AV140:AV141"/>
    <mergeCell ref="AW140:AW141"/>
    <mergeCell ref="AX140:AX141"/>
    <mergeCell ref="AZ140:AZ141"/>
    <mergeCell ref="AN137:BG138"/>
    <mergeCell ref="B143:B152"/>
    <mergeCell ref="C143:K145"/>
    <mergeCell ref="L143:T143"/>
    <mergeCell ref="U143:AC143"/>
    <mergeCell ref="AF143:AN145"/>
    <mergeCell ref="AO143:AW143"/>
    <mergeCell ref="AX143:BF143"/>
    <mergeCell ref="L144:T145"/>
    <mergeCell ref="AO132:AW132"/>
    <mergeCell ref="L133:T134"/>
    <mergeCell ref="U133:AC134"/>
    <mergeCell ref="AO133:AW134"/>
    <mergeCell ref="AX133:BF134"/>
    <mergeCell ref="B132:B141"/>
    <mergeCell ref="C132:K134"/>
    <mergeCell ref="L132:T132"/>
    <mergeCell ref="U132:AC132"/>
    <mergeCell ref="AF132:AN134"/>
    <mergeCell ref="T137:U138"/>
    <mergeCell ref="V137:W138"/>
    <mergeCell ref="X137:Y138"/>
    <mergeCell ref="Z137:AA138"/>
    <mergeCell ref="AC137:AM138"/>
    <mergeCell ref="C137:E138"/>
    <mergeCell ref="F137:G138"/>
    <mergeCell ref="J137:M138"/>
    <mergeCell ref="N137:Q138"/>
    <mergeCell ref="R137:S138"/>
    <mergeCell ref="V129:W130"/>
    <mergeCell ref="X129:Y130"/>
    <mergeCell ref="AF129:AN130"/>
    <mergeCell ref="AO129:AO130"/>
    <mergeCell ref="R126:S127"/>
    <mergeCell ref="T126:U127"/>
    <mergeCell ref="V126:W127"/>
    <mergeCell ref="X126:Y127"/>
    <mergeCell ref="Z126:AA127"/>
    <mergeCell ref="AC126:AM127"/>
    <mergeCell ref="AV129:AV130"/>
    <mergeCell ref="AW129:AW130"/>
    <mergeCell ref="AX129:AX130"/>
    <mergeCell ref="AY129:AY130"/>
    <mergeCell ref="AZ129:AZ130"/>
    <mergeCell ref="C129:K130"/>
    <mergeCell ref="L129:O130"/>
    <mergeCell ref="P129:Q130"/>
    <mergeCell ref="R129:S130"/>
    <mergeCell ref="T129:U130"/>
    <mergeCell ref="B121:B130"/>
    <mergeCell ref="C121:K123"/>
    <mergeCell ref="L121:T121"/>
    <mergeCell ref="U121:AC121"/>
    <mergeCell ref="AF121:AN123"/>
    <mergeCell ref="AO121:AW121"/>
    <mergeCell ref="C126:E127"/>
    <mergeCell ref="F126:G127"/>
    <mergeCell ref="J126:M127"/>
    <mergeCell ref="N126:Q127"/>
    <mergeCell ref="L96:O97"/>
    <mergeCell ref="P96:Q97"/>
    <mergeCell ref="R96:S97"/>
    <mergeCell ref="AX121:BF121"/>
    <mergeCell ref="L122:T123"/>
    <mergeCell ref="U122:AC123"/>
    <mergeCell ref="AO122:AW123"/>
    <mergeCell ref="AX122:BF123"/>
    <mergeCell ref="AO111:AW112"/>
    <mergeCell ref="BC96:BM97"/>
    <mergeCell ref="T93:U94"/>
    <mergeCell ref="AO88:AW88"/>
    <mergeCell ref="X93:Y94"/>
    <mergeCell ref="Z93:AA94"/>
    <mergeCell ref="AC93:AM94"/>
    <mergeCell ref="AN93:BG94"/>
    <mergeCell ref="AX88:BF88"/>
    <mergeCell ref="L89:T90"/>
    <mergeCell ref="U89:AC90"/>
    <mergeCell ref="AO89:AW90"/>
    <mergeCell ref="AW107:AW108"/>
    <mergeCell ref="L107:O108"/>
    <mergeCell ref="P107:Q108"/>
    <mergeCell ref="R107:S108"/>
    <mergeCell ref="T107:U108"/>
    <mergeCell ref="V107:W108"/>
    <mergeCell ref="AT107:AT108"/>
    <mergeCell ref="AU107:AU108"/>
    <mergeCell ref="Z115:AA116"/>
    <mergeCell ref="AT118:AT119"/>
    <mergeCell ref="AR118:AR119"/>
    <mergeCell ref="AS118:AS119"/>
    <mergeCell ref="AN82:BG83"/>
    <mergeCell ref="AX67:BF68"/>
    <mergeCell ref="AO77:AW77"/>
    <mergeCell ref="U111:AC112"/>
    <mergeCell ref="AX111:BF112"/>
    <mergeCell ref="AT96:AT97"/>
    <mergeCell ref="AX85:AX86"/>
    <mergeCell ref="AY85:AY86"/>
    <mergeCell ref="AZ85:AZ86"/>
    <mergeCell ref="AV107:AV108"/>
    <mergeCell ref="AW85:AW86"/>
    <mergeCell ref="L85:O86"/>
    <mergeCell ref="P85:Q86"/>
    <mergeCell ref="R85:S86"/>
    <mergeCell ref="T85:U86"/>
    <mergeCell ref="V85:W86"/>
    <mergeCell ref="X85:Y86"/>
    <mergeCell ref="AO85:AO86"/>
    <mergeCell ref="AP85:AP86"/>
    <mergeCell ref="AQ85:AQ86"/>
    <mergeCell ref="N60:Q61"/>
    <mergeCell ref="AX45:BF46"/>
    <mergeCell ref="X107:Y108"/>
    <mergeCell ref="AO107:AO108"/>
    <mergeCell ref="BC63:BM64"/>
    <mergeCell ref="AR85:AR86"/>
    <mergeCell ref="AS85:AS86"/>
    <mergeCell ref="AT85:AT86"/>
    <mergeCell ref="AU85:AU86"/>
    <mergeCell ref="AV85:AV86"/>
    <mergeCell ref="L63:O64"/>
    <mergeCell ref="P63:Q64"/>
    <mergeCell ref="R63:S64"/>
    <mergeCell ref="T63:U64"/>
    <mergeCell ref="V63:W64"/>
    <mergeCell ref="X63:Y64"/>
    <mergeCell ref="V27:W28"/>
    <mergeCell ref="X27:Y28"/>
    <mergeCell ref="AN38:BG39"/>
    <mergeCell ref="T52:U53"/>
    <mergeCell ref="V52:W53"/>
    <mergeCell ref="AR41:AR42"/>
    <mergeCell ref="AS41:AS42"/>
    <mergeCell ref="AS52:AS53"/>
    <mergeCell ref="AT52:AT53"/>
    <mergeCell ref="AX41:AX42"/>
    <mergeCell ref="AY41:AY42"/>
    <mergeCell ref="AZ41:AZ42"/>
    <mergeCell ref="V19:W20"/>
    <mergeCell ref="X19:Y20"/>
    <mergeCell ref="AO19:AO20"/>
    <mergeCell ref="AP19:AP20"/>
    <mergeCell ref="AQ19:AQ20"/>
    <mergeCell ref="AX19:AX20"/>
    <mergeCell ref="AY19:AY20"/>
    <mergeCell ref="AZ19:AZ20"/>
    <mergeCell ref="AZ52:AZ53"/>
    <mergeCell ref="AV19:AV20"/>
    <mergeCell ref="AW19:AW20"/>
    <mergeCell ref="AP52:AP53"/>
    <mergeCell ref="L19:O20"/>
    <mergeCell ref="P19:Q20"/>
    <mergeCell ref="R19:S20"/>
    <mergeCell ref="T19:U20"/>
    <mergeCell ref="AQ52:AQ53"/>
    <mergeCell ref="AR52:AR53"/>
    <mergeCell ref="AY118:AY119"/>
    <mergeCell ref="C93:E94"/>
    <mergeCell ref="C96:K97"/>
    <mergeCell ref="L111:T112"/>
    <mergeCell ref="C107:K108"/>
    <mergeCell ref="AF107:AN108"/>
    <mergeCell ref="T118:U119"/>
    <mergeCell ref="V118:W119"/>
    <mergeCell ref="AR107:AR108"/>
    <mergeCell ref="AS107:AS108"/>
    <mergeCell ref="T16:U17"/>
    <mergeCell ref="V16:W17"/>
    <mergeCell ref="AR19:AR20"/>
    <mergeCell ref="AS19:AS20"/>
    <mergeCell ref="AT19:AT20"/>
    <mergeCell ref="AU19:AU20"/>
    <mergeCell ref="AV118:AV119"/>
    <mergeCell ref="AW118:AW119"/>
    <mergeCell ref="AN16:BG17"/>
    <mergeCell ref="AX22:BF22"/>
    <mergeCell ref="L23:T24"/>
    <mergeCell ref="U23:AC24"/>
    <mergeCell ref="AO23:AW24"/>
    <mergeCell ref="AX23:BF24"/>
    <mergeCell ref="BC19:BM20"/>
    <mergeCell ref="R16:S17"/>
    <mergeCell ref="AX118:AX119"/>
    <mergeCell ref="AP118:AP119"/>
    <mergeCell ref="AQ118:AQ119"/>
    <mergeCell ref="C118:K119"/>
    <mergeCell ref="AF118:AN119"/>
    <mergeCell ref="X118:Y119"/>
    <mergeCell ref="L118:O119"/>
    <mergeCell ref="P118:Q119"/>
    <mergeCell ref="R118:S119"/>
    <mergeCell ref="AU118:AU119"/>
    <mergeCell ref="C115:E116"/>
    <mergeCell ref="F115:G116"/>
    <mergeCell ref="J115:M116"/>
    <mergeCell ref="N115:Q116"/>
    <mergeCell ref="R115:S116"/>
    <mergeCell ref="T115:U116"/>
    <mergeCell ref="AC115:AM116"/>
    <mergeCell ref="AP107:AP108"/>
    <mergeCell ref="AQ107:AQ108"/>
    <mergeCell ref="V115:W116"/>
    <mergeCell ref="X115:Y116"/>
    <mergeCell ref="F104:G105"/>
    <mergeCell ref="J104:M105"/>
    <mergeCell ref="N104:Q105"/>
    <mergeCell ref="AO110:AW110"/>
    <mergeCell ref="AN115:BG116"/>
    <mergeCell ref="L99:T99"/>
    <mergeCell ref="U99:AC99"/>
    <mergeCell ref="AF99:AN101"/>
    <mergeCell ref="C104:E105"/>
    <mergeCell ref="AC104:AM105"/>
    <mergeCell ref="AX99:BF99"/>
    <mergeCell ref="L100:T101"/>
    <mergeCell ref="B110:B119"/>
    <mergeCell ref="C110:K112"/>
    <mergeCell ref="L110:T110"/>
    <mergeCell ref="U110:AC110"/>
    <mergeCell ref="AF110:AN112"/>
    <mergeCell ref="R104:S105"/>
    <mergeCell ref="T104:U105"/>
    <mergeCell ref="AN104:BG105"/>
    <mergeCell ref="B99:B108"/>
    <mergeCell ref="C99:K101"/>
    <mergeCell ref="V104:W105"/>
    <mergeCell ref="X104:Y105"/>
    <mergeCell ref="Z104:AA105"/>
    <mergeCell ref="AW96:AW97"/>
    <mergeCell ref="AX96:AX97"/>
    <mergeCell ref="AY96:AY97"/>
    <mergeCell ref="U100:AC101"/>
    <mergeCell ref="AO100:AW101"/>
    <mergeCell ref="AX100:BF101"/>
    <mergeCell ref="AZ96:AZ97"/>
    <mergeCell ref="AO96:AO97"/>
    <mergeCell ref="AP96:AP97"/>
    <mergeCell ref="AQ96:AQ97"/>
    <mergeCell ref="AU96:AU97"/>
    <mergeCell ref="AV96:AV97"/>
    <mergeCell ref="C82:E83"/>
    <mergeCell ref="F82:G83"/>
    <mergeCell ref="T96:U97"/>
    <mergeCell ref="V96:W97"/>
    <mergeCell ref="AR96:AR97"/>
    <mergeCell ref="AS96:AS97"/>
    <mergeCell ref="AF96:AN97"/>
    <mergeCell ref="X96:Y97"/>
    <mergeCell ref="V93:W94"/>
    <mergeCell ref="R93:S94"/>
    <mergeCell ref="AX77:BF77"/>
    <mergeCell ref="L78:T79"/>
    <mergeCell ref="U78:AC79"/>
    <mergeCell ref="AO78:AW79"/>
    <mergeCell ref="AX78:BF79"/>
    <mergeCell ref="B77:B86"/>
    <mergeCell ref="C77:K79"/>
    <mergeCell ref="L77:T77"/>
    <mergeCell ref="U77:AC77"/>
    <mergeCell ref="AF77:AN79"/>
    <mergeCell ref="B88:B97"/>
    <mergeCell ref="C88:K90"/>
    <mergeCell ref="L88:T88"/>
    <mergeCell ref="U88:AC88"/>
    <mergeCell ref="AF88:AN90"/>
    <mergeCell ref="R82:S83"/>
    <mergeCell ref="T82:U83"/>
    <mergeCell ref="V82:W83"/>
    <mergeCell ref="X82:Y83"/>
    <mergeCell ref="Z82:AA83"/>
    <mergeCell ref="AX89:BF90"/>
    <mergeCell ref="C63:K64"/>
    <mergeCell ref="AF63:AN64"/>
    <mergeCell ref="C85:K86"/>
    <mergeCell ref="AF85:AN86"/>
    <mergeCell ref="AC82:AM83"/>
    <mergeCell ref="L67:T68"/>
    <mergeCell ref="U67:AC68"/>
    <mergeCell ref="AO67:AW68"/>
    <mergeCell ref="L74:O75"/>
    <mergeCell ref="P74:Q75"/>
    <mergeCell ref="R74:S75"/>
    <mergeCell ref="T74:U75"/>
    <mergeCell ref="V74:W75"/>
    <mergeCell ref="AP74:AP75"/>
    <mergeCell ref="AQ74:AQ75"/>
    <mergeCell ref="X74:Y75"/>
    <mergeCell ref="X71:Y72"/>
    <mergeCell ref="Z71:AA72"/>
    <mergeCell ref="AC71:AM72"/>
    <mergeCell ref="AN71:BG72"/>
    <mergeCell ref="AX66:BF66"/>
    <mergeCell ref="AR63:AR64"/>
    <mergeCell ref="AO63:AO64"/>
    <mergeCell ref="AP63:AP64"/>
    <mergeCell ref="F93:G94"/>
    <mergeCell ref="J93:M94"/>
    <mergeCell ref="N93:Q94"/>
    <mergeCell ref="R71:S72"/>
    <mergeCell ref="T71:U72"/>
    <mergeCell ref="AO66:AW66"/>
    <mergeCell ref="AU74:AU75"/>
    <mergeCell ref="AV74:AV75"/>
    <mergeCell ref="AW74:AW75"/>
    <mergeCell ref="AO74:AO75"/>
    <mergeCell ref="C74:K75"/>
    <mergeCell ref="AF74:AN75"/>
    <mergeCell ref="J82:M83"/>
    <mergeCell ref="N82:Q83"/>
    <mergeCell ref="AN60:BG61"/>
    <mergeCell ref="AX74:AX75"/>
    <mergeCell ref="AY74:AY75"/>
    <mergeCell ref="AZ74:AZ75"/>
    <mergeCell ref="AQ63:AQ64"/>
    <mergeCell ref="V71:W72"/>
    <mergeCell ref="AC60:AM61"/>
    <mergeCell ref="AX55:BF55"/>
    <mergeCell ref="L56:T57"/>
    <mergeCell ref="U56:AC57"/>
    <mergeCell ref="AO56:AW57"/>
    <mergeCell ref="AX56:BF57"/>
    <mergeCell ref="L55:T55"/>
    <mergeCell ref="U55:AC55"/>
    <mergeCell ref="AF55:AN57"/>
    <mergeCell ref="J60:M61"/>
    <mergeCell ref="AW63:AW64"/>
    <mergeCell ref="B66:B75"/>
    <mergeCell ref="C66:K68"/>
    <mergeCell ref="L66:T66"/>
    <mergeCell ref="U66:AC66"/>
    <mergeCell ref="AF66:AN68"/>
    <mergeCell ref="B55:B64"/>
    <mergeCell ref="C55:K57"/>
    <mergeCell ref="AO55:AW55"/>
    <mergeCell ref="C60:E61"/>
    <mergeCell ref="R52:S53"/>
    <mergeCell ref="AS63:AS64"/>
    <mergeCell ref="AT63:AT64"/>
    <mergeCell ref="AU63:AU64"/>
    <mergeCell ref="AV63:AV64"/>
    <mergeCell ref="R60:S61"/>
    <mergeCell ref="T60:U61"/>
    <mergeCell ref="V60:W61"/>
    <mergeCell ref="X60:Y61"/>
    <mergeCell ref="Z60:AA61"/>
    <mergeCell ref="AU52:AU53"/>
    <mergeCell ref="AV52:AV53"/>
    <mergeCell ref="AW52:AW53"/>
    <mergeCell ref="C41:K42"/>
    <mergeCell ref="AF41:AN42"/>
    <mergeCell ref="AX44:BF44"/>
    <mergeCell ref="L45:T46"/>
    <mergeCell ref="U45:AC46"/>
    <mergeCell ref="AO45:AW46"/>
    <mergeCell ref="L52:O53"/>
    <mergeCell ref="V49:W50"/>
    <mergeCell ref="X49:Y50"/>
    <mergeCell ref="Z49:AA50"/>
    <mergeCell ref="AC49:AM50"/>
    <mergeCell ref="AN49:BG50"/>
    <mergeCell ref="AT41:AT42"/>
    <mergeCell ref="AU41:AU42"/>
    <mergeCell ref="AV41:AV42"/>
    <mergeCell ref="AW41:AW42"/>
    <mergeCell ref="V41:W42"/>
    <mergeCell ref="C71:E72"/>
    <mergeCell ref="F71:G72"/>
    <mergeCell ref="J71:M72"/>
    <mergeCell ref="N71:Q72"/>
    <mergeCell ref="C49:E50"/>
    <mergeCell ref="F49:G50"/>
    <mergeCell ref="J49:M50"/>
    <mergeCell ref="N49:Q50"/>
    <mergeCell ref="P52:Q53"/>
    <mergeCell ref="F60:G61"/>
    <mergeCell ref="AX52:AX53"/>
    <mergeCell ref="AY52:AY53"/>
    <mergeCell ref="AO33:AW33"/>
    <mergeCell ref="C38:E39"/>
    <mergeCell ref="F38:G39"/>
    <mergeCell ref="J38:M39"/>
    <mergeCell ref="N38:Q39"/>
    <mergeCell ref="C52:K53"/>
    <mergeCell ref="AF52:AN53"/>
    <mergeCell ref="AQ41:AQ42"/>
    <mergeCell ref="B33:B42"/>
    <mergeCell ref="C33:K35"/>
    <mergeCell ref="L33:T33"/>
    <mergeCell ref="U33:AC33"/>
    <mergeCell ref="AF33:AN35"/>
    <mergeCell ref="R38:S39"/>
    <mergeCell ref="L41:O42"/>
    <mergeCell ref="P41:Q42"/>
    <mergeCell ref="R41:S42"/>
    <mergeCell ref="T41:U42"/>
    <mergeCell ref="AO41:AO42"/>
    <mergeCell ref="AP41:AP42"/>
    <mergeCell ref="AC38:AM39"/>
    <mergeCell ref="T38:U39"/>
    <mergeCell ref="V38:W39"/>
    <mergeCell ref="X38:Y39"/>
    <mergeCell ref="Z38:AA39"/>
    <mergeCell ref="X41:Y42"/>
    <mergeCell ref="B44:B53"/>
    <mergeCell ref="C44:K46"/>
    <mergeCell ref="L44:T44"/>
    <mergeCell ref="U44:AC44"/>
    <mergeCell ref="AF44:AN46"/>
    <mergeCell ref="AO52:AO53"/>
    <mergeCell ref="T49:U50"/>
    <mergeCell ref="AO44:AW44"/>
    <mergeCell ref="X52:Y53"/>
    <mergeCell ref="R49:S50"/>
    <mergeCell ref="AX30:AX31"/>
    <mergeCell ref="AF30:AN31"/>
    <mergeCell ref="AX33:BF33"/>
    <mergeCell ref="L34:T35"/>
    <mergeCell ref="U34:AC35"/>
    <mergeCell ref="AO34:AW35"/>
    <mergeCell ref="AX34:BF35"/>
    <mergeCell ref="R30:S31"/>
    <mergeCell ref="T30:U31"/>
    <mergeCell ref="V30:W31"/>
    <mergeCell ref="AQ30:AQ31"/>
    <mergeCell ref="X30:Y31"/>
    <mergeCell ref="AC27:AM28"/>
    <mergeCell ref="AN27:BG28"/>
    <mergeCell ref="AY30:AY31"/>
    <mergeCell ref="AZ30:AZ31"/>
    <mergeCell ref="AO30:AO31"/>
    <mergeCell ref="AO22:AW22"/>
    <mergeCell ref="AU30:AU31"/>
    <mergeCell ref="AV30:AV31"/>
    <mergeCell ref="AW30:AW31"/>
    <mergeCell ref="AR30:AR31"/>
    <mergeCell ref="AS30:AS31"/>
    <mergeCell ref="AT30:AT31"/>
    <mergeCell ref="AP30:AP31"/>
    <mergeCell ref="N16:Q17"/>
    <mergeCell ref="C30:K31"/>
    <mergeCell ref="C27:E28"/>
    <mergeCell ref="F27:G28"/>
    <mergeCell ref="J27:M28"/>
    <mergeCell ref="N27:Q28"/>
    <mergeCell ref="L30:O31"/>
    <mergeCell ref="P30:Q31"/>
    <mergeCell ref="AX11:BF11"/>
    <mergeCell ref="L12:T13"/>
    <mergeCell ref="U12:AC13"/>
    <mergeCell ref="AO12:AW13"/>
    <mergeCell ref="AX12:BF13"/>
    <mergeCell ref="B11:B20"/>
    <mergeCell ref="C11:K13"/>
    <mergeCell ref="L11:T11"/>
    <mergeCell ref="U11:AC11"/>
    <mergeCell ref="AF11:AN13"/>
    <mergeCell ref="X16:Y17"/>
    <mergeCell ref="Z16:AA17"/>
    <mergeCell ref="AC16:AM17"/>
    <mergeCell ref="B2:J3"/>
    <mergeCell ref="B5:J6"/>
    <mergeCell ref="K5:AT6"/>
    <mergeCell ref="AO11:AW11"/>
    <mergeCell ref="C16:E17"/>
    <mergeCell ref="F16:G17"/>
    <mergeCell ref="J16:M17"/>
    <mergeCell ref="C19:K20"/>
    <mergeCell ref="AF19:AN20"/>
    <mergeCell ref="B22:B31"/>
    <mergeCell ref="C22:K24"/>
    <mergeCell ref="L22:T22"/>
    <mergeCell ref="U22:AC22"/>
    <mergeCell ref="AF22:AN24"/>
    <mergeCell ref="R27:S28"/>
    <mergeCell ref="T27:U28"/>
    <mergeCell ref="Z27:AA28"/>
  </mergeCells>
  <dataValidations count="17">
    <dataValidation type="list" allowBlank="1" showInputMessage="1" showErrorMessage="1" sqref="F533:G534 F511:G512 F489:G490 F467:G468 F445:G446 F423:G424 F401:G402 F379:G380 F357:G358 F335:G336 F313:G314 F291:G292 F269:G270 F247:G248 F225:G226 F203:G204 F181:G182 F159:G160 F137:G138 F115:G116 F93:G94 F71:G72 F49:G50 F27:G28 F522:G523 F16:G17 F544:G545 F38:G39 F60:G61 F82:G83 F104:G105 F126:G127 F148:G149 F170:G171 F192:G193 F214:G215 F236:G237 F258:G259 F280:G281 F302:G303 F324:G325 F346:G347 F368:G369 F390:G391 F412:G413 F434:G435 F456:G457 F478:G479 F500:G501 F555:G556">
      <formula1>$CH$3:$CH$4</formula1>
    </dataValidation>
    <dataValidation allowBlank="1" showInputMessage="1" showErrorMessage="1" imeMode="halfAlpha" sqref="Z533 Z511 Z489 Z467 Z445 Z423 Z401 Z379 Z357 Z335 Z313 Z291 Z269 Z247 Z225 Z203 Z181 Z159 Z137 Z115 Z93 Z71 Z49 Z27 Z522 Z16 Z544 Z38 Z60 Z82 Z104 Z126 Z148 Z170 Z192 Z214 Z236 Z258 Z280 Z302 Z324 Z346 Z368 Z390 Z412 Z434 Z456 Z478 Z500 Z555"/>
    <dataValidation type="list" allowBlank="1" showInputMessage="1" showErrorMessage="1" sqref="T522:U523 T16:U17 T511:U512 T500:U501 T489:U490 T478:U479 T467:U468 T456:U457 T445:U446 T82:U83 T104:U105 T423:U424 T401:U402 T390:U391 T379:U380 T368:U369 T357:U358 T346:U347 T335:U336 T192:U193 T214:U215 T313:U314 T291:U292 T280:U281 T269:U270 T258:U259 T247:U248 T236:U237 T225:U226 T302:U303 T324:U325 T203:U204 T181:U182 T170:U171 T159:U160 T148:U149 T137:U138 T126:U127 T115:U116 T412:U413 T434:U435 T93:U94 T71:U72 T60:U61 T49:U50 T38:U39 T27:U28 T544:U545 T533:U534 T555:U556">
      <formula1>$CR$2:$CR$14</formula1>
    </dataValidation>
    <dataValidation type="list" allowBlank="1" showInputMessage="1" showErrorMessage="1" imeMode="halfAlpha" sqref="AN533:BG534 AN511:BG512 AN489:BG490 AN467:BG468 AN445:BG446 AN423:BG424 AN401:BG402 AN379:BG380 AN357:BG358 AN335:BG336 AN313:BG314 AN291:BG292 AN269:BG270 AN247:BG248 AN225:BG226 AN203:BG204 AN181:BG182 AN159:BG160 AN137:BG138 AN115:BG116 AN93:BG94 AN71:BG72 AN49:BG50 AN27:BG28 AN522:BG523 AN16:BG17 AN544:BG545 AN38:BG39 AN60:BG61 AN82:BG83 AN104:BG105 AN126:BG127 AN148:BG149 AN170:BG171 AN192:BG193 AN214:BG215 AN236:BG237 AN258:BG259 AN280:BG281 AN302:BG303 AN324:BG325 AN346:BG347 AN368:BG369 AN390:BG391 AN412:BG413 AN434:BG435 AN456:BG457 AN478:BG479 AN500:BG501 AN555:BG556">
      <formula1>$CH$24:$CH$25</formula1>
    </dataValidation>
    <dataValidation type="list" allowBlank="1" showInputMessage="1" showErrorMessage="1" sqref="L525:O526 L503:O504 L481:O482 L459:O460 L437:O438 L415:O416 L393:O394 L371:O372 L349:O350 L327:O328 L305:O306 L283:O284 L261:O262 L239:O240 L217:O218 L195:O196 L173:O174 L151:O152 L129:O130 L107:O108 L85:O86 L514:O515 L536:O537 L547:O548 L30:O31 L41:O42 L52:O53 L63:O64 L19:O20 L74:O75 L96:O97 L118:O119 L140:O141 L162:O163 L184:O185 L206:O207 L228:O229 L250:O251 L272:O273 L294:O295 L316:O317 L338:O339 L360:O361 L382:O383 L404:O405 L426:O427 L448:O449 L470:O471 L492:O493 L558:O559">
      <formula1>$CP$79:$CP$99</formula1>
    </dataValidation>
    <dataValidation type="custom" allowBlank="1" showInputMessage="1" showErrorMessage="1" imeMode="halfAlpha" sqref="BN525:BU526 AX536:AZ537 AS536:AV537 AO536:AQ537 BN503:BU504 AX514:AZ515 AS514:AV515 AO514:AQ515 BN481:BU482 AX492:AZ493 AS492:AV493 AO492:AQ493 BN459:BU460 AX470:AZ471 AS470:AV471 AO470:AQ471 BN437:BU438 AX448:AZ449 AS448:AV449 AO448:AQ449 BN415:BU416 AX426:AZ427 AS426:AV427 AO426:AQ427 BN393:BU394 AX404:AZ405 AS404:AV405 AO404:AQ405 BN371:BU372 AX382:AZ383 AS382:AV383 AO382:AQ383 BN349:BU350 AX360:AZ361 AS360:AV361 AO360:AQ361 BN327:BU328 AX338:AZ339 AS338:AV339 AO338:AQ339 BN305:BU306 AX316:AZ317 AS316:AV317 AO316:AQ317 BN283:BU284 AX294:AZ295 AS294:AV295 AO294:AQ295 BN140:BU141 AX272:AZ273 AS272:AV273 AO272:AQ273 BN239:BU240 AX250:AZ251 AS250:AV251 AO250:AQ251 BN217:BU218 AX228:AZ229 AS228:AV229 AO228:AQ229 BN195:BU196 AX206:AZ207 AS206:AV207 AO206:AQ207 BN173:BU174 AX184:AZ185 AS184:AV185 AO184:AQ185 AO558:AQ559 AX162:AZ163 AS162:AV163 AO162:AQ163 BN129:BU130 AX140:AZ141 AS140:AV141 AO140:AQ141 BN107:BU108 AX118:AZ119 AS118:AV119 AO118:AQ119 BN85:BU86 AX96:AZ97 AS96:AV97 AO96:AQ97 BN63:BU64 AX74:AZ75 AS74:AV75 AO74:AQ75 BN41:BU42 AX52:AZ53 AS52:AV53 AO52:AQ53 BN19:BU20 AX30:AZ31 AS30:AV31 AO30:AQ31 BN514:BU515 AX525:AZ526 AS525:AV526 AO525:AQ526">
      <formula1>LEN(BN525)=LENB(BN525)</formula1>
    </dataValidation>
    <dataValidation type="custom" allowBlank="1" showInputMessage="1" showErrorMessage="1" imeMode="halfAlpha" sqref="BN261:BU262 AX19:AZ20 AS19:AV20 AO19:AQ20 BN536:BU537 AX547:AZ548 AS547:AV548 AO547:AQ548 BN30:BU31 AX41:AZ42 AS41:AV42 AO41:AQ42 BN52:BU53 AX63:AZ64 AS63:AV64 AO63:AQ64 BN74:BU75 AX85:AZ86 AS85:AV86 AO85:AQ86 BN96:BU97 AX107:AZ108 AS107:AV108 AO107:AQ108 BN118:BU119 AX129:AZ130 AS129:AV130 AO129:AQ130 BN151:BU152 AX151:AZ152 AS151:AV152 AO151:AQ152 BN162:BU163 AX173:AZ174 AS173:AV174 AO173:AQ174 BN184:BU185 AX195:AZ196 AS195:AV196 AO195:AQ196 BN206:BU207 AX217:AZ218 AS217:AV218 AO217:AQ218 BN228:BU229 AX239:AZ240 AS239:AV240 AO239:AQ240 BN250:BU251 AX261:AZ262 AS261:AV262 AO261:AQ262 BN272:BU273 AX283:AZ284 AS283:AV284 AO283:AQ284 BN294:BU295 AX305:AZ306 AS305:AV306 AO305:AQ306 BN316:BU317 AX327:AZ328 AS327:AV328 AO327:AQ328 BN338:BU339 AX349:AZ350 AS349:AV350 AO349:AQ350 BN360:BU361 AX371:AZ372 AS371:AV372 AO371:AQ372 BN382:BU383 AX393:AZ394 AS393:AV394 AO393:AQ394 BN404:BU405 AX415:AZ416 AS415:AV416 AO415:AQ416 BN426:BU427 AX437:AZ438 AS437:AV438 AO437:AQ438 BN448:BU449 AX459:AZ460 AS459:AV460 AO459:AQ460 BN470:BU471 AX481:AZ482 AS481:AV482 AO481:AQ482 BN492:BU493 AX503:AZ504 AS503:AV504 AO503:AQ504 BN547:BU548 AX558:AZ559 AS558:AV559 BN558:BU559">
      <formula1>LEN(BN525)=LENB(BN525)</formula1>
    </dataValidation>
    <dataValidation type="list" allowBlank="1" showInputMessage="1" showErrorMessage="1" sqref="CD1:CG1 BZ1:CB1">
      <formula1>$CH$6:$CH$16</formula1>
    </dataValidation>
    <dataValidation type="custom" allowBlank="1" showInputMessage="1" showErrorMessage="1" imeMode="fullKatakana" sqref="AO529:BF530 AO518:BF519 AO496:BF497 AO474:BF475 AO452:BF453 AO430:BF431 AO408:BF409 AO386:BF387 AO364:BF365 AO342:BF343 AO320:BF321 AO298:BF299 AO276:BF277 AO254:BF255 AO232:BF233 AO210:BF211 AO188:BF189 AO166:BF167 AO144:BF145 AO122:BF123 AO100:BF101 AO78:BF79 AO56:BF57 AO34:BF35 AO540:BF541 AO12:BF13 AO507:BF508 AO23:BF24 AO45:BF46 AO67:BF68 AO89:BF90 AO111:BF112 AO133:BF134 AO155:BF156 AO177:BF178 AO199:BF200 AO221:BF222 AO243:BF244 AO265:BF266 AO287:BF288 AO309:BF310 AO331:BF332 AO353:BF354 AO375:BF376 AO397:BF398 AO419:BF420 AO441:BF442 AO463:BF464 AO485:BF486 AO551:BF552">
      <formula1>LEN(AO529)*2=LENB(AO529)</formula1>
    </dataValidation>
    <dataValidation type="list" allowBlank="1" showInputMessage="1" showErrorMessage="1" sqref="BA2:BF3">
      <formula1>$CC$3:$CC$4</formula1>
    </dataValidation>
    <dataValidation type="list" allowBlank="1" showInputMessage="1" showErrorMessage="1" sqref="T8">
      <formula1>$CR$2:$CR$11</formula1>
    </dataValidation>
    <dataValidation type="list" allowBlank="1" showInputMessage="1" showErrorMessage="1" sqref="Q8:S8">
      <formula1>$CR$2:$CR$11</formula1>
    </dataValidation>
    <dataValidation type="list" allowBlank="1" showInputMessage="1" showErrorMessage="1" sqref="M8:O8">
      <formula1>$CR$2:$CR$11</formula1>
    </dataValidation>
    <dataValidation type="list" allowBlank="1" showInputMessage="1" showErrorMessage="1" sqref="X16:Y17 V19:W20 X544:Y545 X27:Y28 X38:Y39 X49:Y50 X60:Y61 X71:Y72 X82:Y83 X93:Y94 X104:Y105 X115:Y116 X126:Y127 X137:Y138 X148:Y149 X159:Y160 X170:Y171 X181:Y182 X192:Y193 X203:Y204 X214:Y215 X225:Y226 X236:Y237 X247:Y248 X258:Y259 X269:Y270 X280:Y281 X291:Y292 X302:Y303 X313:Y314 X324:Y325 X335:Y336 X346:Y347 X357:Y358 X368:Y369 X379:Y380 X390:Y391 X401:Y402 X412:Y413 X423:Y424 X434:Y435 X445:Y446 X456:Y457 X467:Y468 X478:Y479 X489:Y490 X500:Y501 X511:Y512 X522:Y523 X533:Y534 V525:W526 V536:W537 V547:W548 V30:W31 V41:W42 V52:W53 V63:W64 V74:W75 V85:W86 V96:W97 V107:W108 V118:W119 V129:W130 V140:W141 V151:W152 V162:W163 V173:W174 V184:W185 V195:W196 V206:W207 V217:W218 V228:W229 V239:W240 V250:W251 V261:W262 V272:W273 V283:W284 V294:W295 V305:W306 V316:W317 V327:W328 V338:W339 V349:W350 V360:W361 V371:W372 V382:W383 V393:W394 V404:W405 V415:W416 V426:W427 V437:W438 V448:W449 V459:W460 V470:W471 V481:W482 V492:W493 V503:W504 V514:W515 X555:Y556 V558:W559">
      <formula1>$CT$2:$CT$32</formula1>
    </dataValidation>
    <dataValidation type="list" allowBlank="1" showInputMessage="1" showErrorMessage="1" sqref="R19:S20 R536:S537 R547:S548 R30:S31 R41:S42 R52:S53 R63:S64 R74:S75 R85:S86 R96:S97 R107:S108 R118:S119 R129:S130 R140:S141 R151:S152 R162:S163 R173:S174 R184:S185 R195:S196 R206:S207 R217:S218 R228:S229 R239:S240 R250:S251 R261:S262 R272:S273 R283:S284 R294:S295 R305:S306 R316:S317 R327:S328 R338:S339 R349:S350 R360:S361 R371:S372 R382:S383 R393:S394 R404:S405 R415:S416 R426:S427 R437:S438 R448:S449 R459:S460 R470:S471 R481:S482 R492:S493 R503:S504 R514:S515 R525:S526 R558:S559">
      <formula1>$CR$3:$CR$14</formula1>
    </dataValidation>
    <dataValidation type="list" allowBlank="1" showInputMessage="1" showErrorMessage="1" sqref="N16:Q17 N544:Q545 N27:Q28 N38:Q39 N49:Q50 N60:Q61 N71:Q72 N82:Q83 N93:Q94 N104:Q105 N115:Q116 N126:Q127 N137:Q138 N148:Q149 N159:Q160 N170:Q171 N181:Q182 N192:Q193 N203:Q204 N214:Q215 N225:Q226 N236:Q237 N247:Q248 N258:Q259 N269:Q270 N280:Q281 N291:Q292 N302:Q303 N313:Q314 N324:Q325 N335:Q336 N346:Q347 N357:Q358 N368:Q369 N379:Q380 N390:Q391 N401:Q402 N412:Q413 N423:Q424 N434:Q435 N445:Q446 N456:Q457 N467:Q468 N478:Q479 N489:Q490 N500:Q501 N511:Q512 N522:Q523 N533:Q534 N555:Q556">
      <formula1>$CP$2:$CP$18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106"/>
  <sheetViews>
    <sheetView view="pageLayout" zoomScale="59" zoomScaleNormal="96" zoomScalePageLayoutView="59" workbookViewId="0" topLeftCell="A51">
      <selection activeCell="E19" sqref="E19"/>
    </sheetView>
  </sheetViews>
  <sheetFormatPr defaultColWidth="9.140625" defaultRowHeight="15"/>
  <cols>
    <col min="1" max="1" width="2.8515625" style="13" customWidth="1"/>
    <col min="2" max="2" width="13.8515625" style="8" customWidth="1"/>
    <col min="3" max="4" width="9.00390625" style="8" customWidth="1"/>
    <col min="5" max="6" width="15.421875" style="8" bestFit="1" customWidth="1"/>
    <col min="7" max="7" width="6.28125" style="8" customWidth="1"/>
    <col min="8" max="8" width="14.140625" style="8" customWidth="1"/>
    <col min="9" max="9" width="12.8515625" style="8" customWidth="1"/>
    <col min="10" max="10" width="7.421875" style="8" bestFit="1" customWidth="1"/>
    <col min="11" max="11" width="24.7109375" style="8" customWidth="1"/>
    <col min="12" max="12" width="19.57421875" style="8" hidden="1" customWidth="1"/>
    <col min="13" max="13" width="14.8515625" style="8" hidden="1" customWidth="1"/>
    <col min="14" max="14" width="14.00390625" style="8" hidden="1" customWidth="1"/>
    <col min="15" max="15" width="12.28125" style="8" hidden="1" customWidth="1"/>
    <col min="16" max="16" width="26.7109375" style="8" customWidth="1"/>
    <col min="17" max="17" width="9.57421875" style="8" hidden="1" customWidth="1"/>
    <col min="18" max="18" width="21.421875" style="8" customWidth="1"/>
    <col min="19" max="19" width="10.421875" style="8" customWidth="1"/>
    <col min="20" max="20" width="14.140625" style="8" customWidth="1"/>
    <col min="21" max="21" width="13.421875" style="8" customWidth="1"/>
    <col min="22" max="22" width="15.421875" style="8" bestFit="1" customWidth="1"/>
    <col min="23" max="16384" width="9.00390625" style="8" customWidth="1"/>
  </cols>
  <sheetData>
    <row r="1" spans="1:22" s="11" customFormat="1" ht="11.25">
      <c r="A1" s="35"/>
      <c r="B1" s="9" t="s">
        <v>1</v>
      </c>
      <c r="C1" s="10" t="s">
        <v>2</v>
      </c>
      <c r="D1" s="10" t="s">
        <v>3</v>
      </c>
      <c r="E1" s="10" t="s">
        <v>2</v>
      </c>
      <c r="F1" s="10" t="s">
        <v>4</v>
      </c>
      <c r="G1" s="10" t="s">
        <v>2</v>
      </c>
      <c r="H1" s="10" t="s">
        <v>2</v>
      </c>
      <c r="I1" s="10" t="s">
        <v>2</v>
      </c>
      <c r="J1" s="10" t="s">
        <v>4</v>
      </c>
      <c r="K1" s="10" t="s">
        <v>4</v>
      </c>
      <c r="L1" s="10" t="s">
        <v>5</v>
      </c>
      <c r="M1" s="10" t="s">
        <v>5</v>
      </c>
      <c r="N1" s="10"/>
      <c r="O1" s="10" t="s">
        <v>6</v>
      </c>
      <c r="P1" s="198" t="s">
        <v>3</v>
      </c>
      <c r="Q1" s="198"/>
      <c r="R1" s="198"/>
      <c r="S1" s="198" t="s">
        <v>2</v>
      </c>
      <c r="T1" s="198"/>
      <c r="U1" s="198"/>
      <c r="V1" s="10"/>
    </row>
    <row r="2" spans="1:22" s="12" customFormat="1" ht="11.25">
      <c r="A2" s="33"/>
      <c r="B2" s="7" t="s">
        <v>7</v>
      </c>
      <c r="C2" s="3" t="s">
        <v>8</v>
      </c>
      <c r="D2" s="3" t="s">
        <v>9</v>
      </c>
      <c r="E2" s="3" t="s">
        <v>10</v>
      </c>
      <c r="F2" s="3" t="s">
        <v>11</v>
      </c>
      <c r="G2" s="3" t="s">
        <v>12</v>
      </c>
      <c r="H2" s="3" t="s">
        <v>13</v>
      </c>
      <c r="I2" s="3" t="s">
        <v>14</v>
      </c>
      <c r="J2" s="3" t="s">
        <v>15</v>
      </c>
      <c r="K2" s="3" t="s">
        <v>16</v>
      </c>
      <c r="L2" s="3" t="s">
        <v>17</v>
      </c>
      <c r="M2" s="3" t="s">
        <v>18</v>
      </c>
      <c r="N2" s="3" t="s">
        <v>19</v>
      </c>
      <c r="O2" s="3" t="s">
        <v>20</v>
      </c>
      <c r="P2" s="2" t="s">
        <v>110</v>
      </c>
      <c r="Q2" s="2" t="s">
        <v>21</v>
      </c>
      <c r="R2" s="2" t="s">
        <v>22</v>
      </c>
      <c r="S2" s="3" t="s">
        <v>23</v>
      </c>
      <c r="T2" s="3" t="s">
        <v>24</v>
      </c>
      <c r="U2" s="3" t="s">
        <v>25</v>
      </c>
      <c r="V2" s="3" t="s">
        <v>112</v>
      </c>
    </row>
    <row r="3" spans="1:22" ht="22.5">
      <c r="A3" s="34"/>
      <c r="B3" s="7" t="s">
        <v>27</v>
      </c>
      <c r="C3" s="3" t="s">
        <v>28</v>
      </c>
      <c r="D3" s="3" t="s">
        <v>28</v>
      </c>
      <c r="E3" s="3" t="s">
        <v>29</v>
      </c>
      <c r="F3" s="3" t="s">
        <v>29</v>
      </c>
      <c r="G3" s="4" t="s">
        <v>30</v>
      </c>
      <c r="H3" s="4" t="s">
        <v>31</v>
      </c>
      <c r="I3" s="4" t="s">
        <v>32</v>
      </c>
      <c r="J3" s="3"/>
      <c r="K3" s="3" t="s">
        <v>28</v>
      </c>
      <c r="L3" s="3" t="s">
        <v>28</v>
      </c>
      <c r="M3" s="4" t="s">
        <v>33</v>
      </c>
      <c r="N3" s="4" t="s">
        <v>33</v>
      </c>
      <c r="O3" s="3" t="s">
        <v>34</v>
      </c>
      <c r="P3" s="2" t="s">
        <v>111</v>
      </c>
      <c r="Q3" s="2"/>
      <c r="R3" s="2"/>
      <c r="S3" s="3"/>
      <c r="T3" s="3"/>
      <c r="U3" s="4" t="s">
        <v>35</v>
      </c>
      <c r="V3" s="3"/>
    </row>
    <row r="4" spans="1:22" ht="11.25">
      <c r="A4" s="34">
        <v>1</v>
      </c>
      <c r="B4" s="7"/>
      <c r="C4" s="3">
        <f>IF('入力'!$L$12&lt;&gt;"",'入力'!$L$12,"")</f>
      </c>
      <c r="D4" s="3">
        <f>IF('入力'!$U$12&lt;&gt;"",'入力'!$U$12,"")</f>
      </c>
      <c r="E4" s="3">
        <f>IF('入力'!$AO$12&lt;&gt;"",'入力'!$AO$12,"")</f>
      </c>
      <c r="F4" s="3">
        <f>IF('入力'!$AX$12&lt;&gt;"",'入力'!$AX$12,"")</f>
      </c>
      <c r="G4" s="3">
        <f>IF('入力'!$L$12&lt;&gt;"",'入力'!$F$16,"")</f>
      </c>
      <c r="H4" s="3">
        <f>IF('入力'!$L$12&lt;&gt;"",'入力'!$N$16&amp;"/"&amp;'入力'!$T$16&amp;"/"&amp;'入力'!$X$16,"")</f>
      </c>
      <c r="I4" s="3">
        <f>IF('入力'!$K$5&lt;&gt;"",'入力'!$M$8&amp;'入力'!$N$8&amp;'入力'!$O$8&amp;"-"&amp;'入力'!$Q$8&amp;'入力'!$R$8&amp;'入力'!$S$8&amp;'入力'!$T$8,"")</f>
      </c>
      <c r="J4" s="3" t="str">
        <f>IF('入力'!$U$8&lt;&gt;"",'入力'!$U$8,"")</f>
        <v>東京都</v>
      </c>
      <c r="K4" s="3">
        <f>IF('入力'!$Z$8&lt;&gt;"",'入力'!$Z$8,"")</f>
      </c>
      <c r="L4" s="3"/>
      <c r="M4" s="3"/>
      <c r="N4" s="3"/>
      <c r="O4" s="3"/>
      <c r="P4" s="3">
        <f>IF('入力'!$K$5&lt;&gt;"",'入力'!$K$5,"")</f>
      </c>
      <c r="Q4" s="3"/>
      <c r="R4" s="3">
        <f>IF('入力'!$L$12&lt;&gt;"","東京都バドミントン協会","")</f>
      </c>
      <c r="S4" s="3">
        <f>IF('入力'!$L$12&lt;&gt;"",'入力'!$AN$16,"")</f>
      </c>
      <c r="T4" s="3">
        <f>IF(AND('入力'!$L$12&lt;&gt;"",S4&lt;&gt;"無資格"),'入力'!$AO$19&amp;'入力'!$AP$19&amp;'入力'!$AQ$19&amp;"-"&amp;'入力'!$AS$19&amp;'入力'!$AT$19&amp;'入力'!$AU$19&amp;'入力'!$AV$19&amp;"-"&amp;'入力'!$AX$19&amp;'入力'!$AY$19&amp;'入力'!$AZ$19,"")</f>
      </c>
      <c r="U4" s="3">
        <f>IF(AND('入力'!$L$12&lt;&gt;"",S4&lt;&gt;"無資格"),'入力'!$L$19&amp;"/"&amp;'入力'!$R$19&amp;"/"&amp;'入力'!$V$19,"")</f>
      </c>
      <c r="V4" s="3">
        <f>IF('入力'!$BN$19="","",'入力'!$BN$19)</f>
      </c>
    </row>
    <row r="5" spans="1:22" ht="11.25">
      <c r="A5" s="34">
        <v>2</v>
      </c>
      <c r="B5" s="14"/>
      <c r="C5" s="3">
        <f>IF('入力'!$L$23&lt;&gt;"",'入力'!$L$23,"")</f>
      </c>
      <c r="D5" s="3">
        <f>IF('入力'!$U$23&lt;&gt;"",'入力'!$U$23,"")</f>
      </c>
      <c r="E5" s="3">
        <f>IF('入力'!$AO$23&lt;&gt;"",'入力'!$AO$23,"")</f>
      </c>
      <c r="F5" s="3">
        <f>IF('入力'!$AX$23&lt;&gt;"",'入力'!$AX$23,"")</f>
      </c>
      <c r="G5" s="3">
        <f>IF('入力'!$L$23&lt;&gt;"",'入力'!$F$27,"")</f>
      </c>
      <c r="H5" s="3">
        <f>IF('入力'!$L$23&lt;&gt;"",'入力'!$N$27&amp;"/"&amp;'入力'!$T$27&amp;"/"&amp;'入力'!$X$27,"")</f>
      </c>
      <c r="I5" s="3">
        <f>$I$4</f>
      </c>
      <c r="J5" s="3" t="str">
        <f>$J$4</f>
        <v>東京都</v>
      </c>
      <c r="K5" s="3">
        <f>$K$4</f>
      </c>
      <c r="L5" s="3"/>
      <c r="M5" s="3"/>
      <c r="N5" s="3"/>
      <c r="O5" s="10"/>
      <c r="P5" s="3">
        <f>$P$4</f>
      </c>
      <c r="Q5" s="3"/>
      <c r="R5" s="3">
        <f>IF('入力'!$L$23&lt;&gt;"","東京都バドミントン協会","")</f>
      </c>
      <c r="S5" s="3">
        <f>IF('入力'!$L$23&lt;&gt;"",'入力'!$AN$27,"")</f>
      </c>
      <c r="T5" s="3">
        <f>IF(AND('入力'!$L$23&lt;&gt;"",S5&lt;&gt;"無資格"),'入力'!$AO$30&amp;'入力'!$AP$30&amp;'入力'!$AQ$30&amp;"-"&amp;'入力'!$AS$30&amp;'入力'!$AT$30&amp;'入力'!$AU$30&amp;'入力'!$AV$30&amp;"-"&amp;'入力'!$AX$30&amp;'入力'!$AY$30&amp;'入力'!$AZ$30,"")</f>
      </c>
      <c r="U5" s="3">
        <f>IF(AND('入力'!$L$23&lt;&gt;"",S5&lt;&gt;"無資格"),'入力'!$L$30&amp;"/"&amp;'入力'!$R$30&amp;"/"&amp;'入力'!$V$30,"")</f>
      </c>
      <c r="V5" s="3">
        <f>IF('入力'!$BN$30="","",'入力'!$BN$30)</f>
      </c>
    </row>
    <row r="6" spans="1:22" ht="11.25">
      <c r="A6" s="34">
        <v>3</v>
      </c>
      <c r="B6" s="14"/>
      <c r="C6" s="3">
        <f>IF('入力'!$L$34&lt;&gt;"",'入力'!$L$34,"")</f>
      </c>
      <c r="D6" s="3">
        <f>IF('入力'!$U$34&lt;&gt;"",'入力'!$U$34,"")</f>
      </c>
      <c r="E6" s="3">
        <f>IF('入力'!$AO$34&lt;&gt;"",'入力'!$AO$34,"")</f>
      </c>
      <c r="F6" s="3">
        <f>IF('入力'!$AX$34&lt;&gt;"",'入力'!$AX$34,"")</f>
      </c>
      <c r="G6" s="3">
        <f>IF('入力'!$L$34&lt;&gt;"",'入力'!$F$38,"")</f>
      </c>
      <c r="H6" s="3">
        <f>IF('入力'!$L$34&lt;&gt;"",'入力'!$N$38&amp;"/"&amp;'入力'!$T$38&amp;"/"&amp;'入力'!$X$38,"")</f>
      </c>
      <c r="I6" s="3">
        <f aca="true" t="shared" si="0" ref="I6:I53">$I$4</f>
      </c>
      <c r="J6" s="3" t="str">
        <f aca="true" t="shared" si="1" ref="J6:J53">$J$4</f>
        <v>東京都</v>
      </c>
      <c r="K6" s="3">
        <f aca="true" t="shared" si="2" ref="K6:K53">$K$4</f>
      </c>
      <c r="L6" s="3"/>
      <c r="M6" s="3"/>
      <c r="N6" s="3"/>
      <c r="O6" s="10"/>
      <c r="P6" s="3">
        <f aca="true" t="shared" si="3" ref="P6:P53">$P$4</f>
      </c>
      <c r="Q6" s="3"/>
      <c r="R6" s="3">
        <f>IF('入力'!$L$34&lt;&gt;"","東京都バドミントン協会","")</f>
      </c>
      <c r="S6" s="3">
        <f>IF('入力'!$L$34&lt;&gt;"",'入力'!$AN$38,"")</f>
      </c>
      <c r="T6" s="3">
        <f>IF(AND('入力'!$L$34&lt;&gt;"",S6&lt;&gt;"無資格"),'入力'!$AO$41&amp;'入力'!$AP$41&amp;'入力'!$AQ$41&amp;"-"&amp;'入力'!$AS$41&amp;'入力'!$AT$41&amp;'入力'!$AU$41&amp;'入力'!$AV$41&amp;"-"&amp;'入力'!$AX$41&amp;'入力'!$AY$41&amp;'入力'!$AZ$41,"")</f>
      </c>
      <c r="U6" s="3">
        <f>IF(AND('入力'!$L$23&lt;&gt;"",S6&lt;&gt;"無資格"),'入力'!$L$41&amp;"/"&amp;'入力'!$R$41&amp;"/"&amp;'入力'!$V$41,"")</f>
      </c>
      <c r="V6" s="3">
        <f>IF('入力'!$BN$41="","",'入力'!$BN$41)</f>
      </c>
    </row>
    <row r="7" spans="1:22" ht="11.25">
      <c r="A7" s="34">
        <v>4</v>
      </c>
      <c r="B7" s="14"/>
      <c r="C7" s="3">
        <f>IF('入力'!$L$45&lt;&gt;"",'入力'!$L$45,"")</f>
      </c>
      <c r="D7" s="3">
        <f>IF('入力'!$U$45&lt;&gt;"",'入力'!$U$45,"")</f>
      </c>
      <c r="E7" s="3">
        <f>IF('入力'!$AO$45&lt;&gt;"",'入力'!$AO$45,"")</f>
      </c>
      <c r="F7" s="3">
        <f>IF('入力'!$AX$45&lt;&gt;"",'入力'!$AX$45,"")</f>
      </c>
      <c r="G7" s="3">
        <f>IF('入力'!$L$45&lt;&gt;"",'入力'!$F$49,"")</f>
      </c>
      <c r="H7" s="3">
        <f>IF('入力'!$L$45&lt;&gt;"",'入力'!$N$49&amp;"/"&amp;'入力'!$T$49&amp;"/"&amp;'入力'!$X$49,"")</f>
      </c>
      <c r="I7" s="3">
        <f t="shared" si="0"/>
      </c>
      <c r="J7" s="3" t="str">
        <f t="shared" si="1"/>
        <v>東京都</v>
      </c>
      <c r="K7" s="3">
        <f t="shared" si="2"/>
      </c>
      <c r="L7" s="3"/>
      <c r="M7" s="3"/>
      <c r="N7" s="3"/>
      <c r="O7" s="15"/>
      <c r="P7" s="3">
        <f t="shared" si="3"/>
      </c>
      <c r="Q7" s="3"/>
      <c r="R7" s="3">
        <f>IF('入力'!$L$45&lt;&gt;"","東京都バドミントン協会","")</f>
      </c>
      <c r="S7" s="3">
        <f>IF('入力'!$L$45&lt;&gt;"",'入力'!$AN$49,"")</f>
      </c>
      <c r="T7" s="3">
        <f>IF(AND('入力'!$L$45&lt;&gt;"",S7&lt;&gt;"無資格"),'入力'!$AO$52&amp;'入力'!$AP$52&amp;'入力'!$AQ$52&amp;"-"&amp;'入力'!$AS$52&amp;'入力'!$AT$52&amp;'入力'!$AU$52&amp;'入力'!$AV$52&amp;"-"&amp;'入力'!$AX$52&amp;'入力'!$AY$52&amp;'入力'!$AZ$52,"")</f>
      </c>
      <c r="U7" s="3">
        <f>IF(AND('入力'!$L$23&lt;&gt;"",S7&lt;&gt;"無資格"),'入力'!$L$52&amp;"/"&amp;'入力'!$R$52&amp;"/"&amp;'入力'!$V$52,"")</f>
      </c>
      <c r="V7" s="3">
        <f>IF('入力'!$BN$52="","",'入力'!$BN$52)</f>
      </c>
    </row>
    <row r="8" spans="1:22" ht="11.25">
      <c r="A8" s="34">
        <v>5</v>
      </c>
      <c r="B8" s="14"/>
      <c r="C8" s="3">
        <f>IF('入力'!$L$56&lt;&gt;"",'入力'!$L$56,"")</f>
      </c>
      <c r="D8" s="3">
        <f>IF('入力'!$U$56&lt;&gt;"",'入力'!$U$56,"")</f>
      </c>
      <c r="E8" s="3">
        <f>IF('入力'!$AO$56&lt;&gt;"",'入力'!$AO$56,"")</f>
      </c>
      <c r="F8" s="3">
        <f>IF('入力'!$AX$56&lt;&gt;"",'入力'!$AX$56,"")</f>
      </c>
      <c r="G8" s="3">
        <f>IF('入力'!$L$56&lt;&gt;"",'入力'!$F$60,"")</f>
      </c>
      <c r="H8" s="3">
        <f>IF('入力'!$L$56&lt;&gt;"",'入力'!$N$60&amp;"/"&amp;'入力'!$T$60&amp;"/"&amp;'入力'!$X$60,"")</f>
      </c>
      <c r="I8" s="3">
        <f t="shared" si="0"/>
      </c>
      <c r="J8" s="3" t="str">
        <f t="shared" si="1"/>
        <v>東京都</v>
      </c>
      <c r="K8" s="3">
        <f t="shared" si="2"/>
      </c>
      <c r="L8" s="3"/>
      <c r="M8" s="3"/>
      <c r="N8" s="3"/>
      <c r="O8" s="15"/>
      <c r="P8" s="3">
        <f t="shared" si="3"/>
      </c>
      <c r="Q8" s="3"/>
      <c r="R8" s="3">
        <f>IF('入力'!$L$56&lt;&gt;"","東京都バドミントン協会","")</f>
      </c>
      <c r="S8" s="3">
        <f>IF('入力'!$L$56&lt;&gt;"",'入力'!$AN$60,"")</f>
      </c>
      <c r="T8" s="3">
        <f>IF(AND('入力'!$L$56&lt;&gt;"",S8&lt;&gt;"無資格"),'入力'!$AO$63&amp;'入力'!$AP$63&amp;'入力'!$AQ$63&amp;"-"&amp;'入力'!$AS$63&amp;'入力'!$AT$63&amp;'入力'!$AU$63&amp;'入力'!$AV$63&amp;"-"&amp;'入力'!$AX$63&amp;'入力'!$AY$63&amp;'入力'!$AZ$63,"")</f>
      </c>
      <c r="U8" s="3">
        <f>IF(AND('入力'!$L$23&lt;&gt;"",S8&lt;&gt;"無資格"),'入力'!$L$63&amp;"/"&amp;'入力'!$R$63&amp;"/"&amp;'入力'!$V$63,"")</f>
      </c>
      <c r="V8" s="3">
        <f>IF('入力'!$BN$63="","",'入力'!$BN$63)</f>
      </c>
    </row>
    <row r="9" spans="1:22" ht="11.25">
      <c r="A9" s="34">
        <v>6</v>
      </c>
      <c r="B9" s="14"/>
      <c r="C9" s="3">
        <f>IF('入力'!$L$67&lt;&gt;"",'入力'!$L$67,"")</f>
      </c>
      <c r="D9" s="3">
        <f>IF('入力'!$U$67&lt;&gt;"",'入力'!$U$67,"")</f>
      </c>
      <c r="E9" s="3">
        <f>IF('入力'!$AO$67&lt;&gt;"",'入力'!$AO$67,"")</f>
      </c>
      <c r="F9" s="3">
        <f>IF('入力'!$AX$67&lt;&gt;"",'入力'!$AX$67,"")</f>
      </c>
      <c r="G9" s="3">
        <f>IF('入力'!$L$67&lt;&gt;"",'入力'!$F$71,"")</f>
      </c>
      <c r="H9" s="3">
        <f>IF('入力'!$L$67&lt;&gt;"",'入力'!$N$71&amp;"/"&amp;'入力'!$T$71&amp;"/"&amp;'入力'!$X$71,"")</f>
      </c>
      <c r="I9" s="3">
        <f t="shared" si="0"/>
      </c>
      <c r="J9" s="3" t="str">
        <f t="shared" si="1"/>
        <v>東京都</v>
      </c>
      <c r="K9" s="3">
        <f t="shared" si="2"/>
      </c>
      <c r="L9" s="3"/>
      <c r="M9" s="3"/>
      <c r="N9" s="3"/>
      <c r="O9" s="15"/>
      <c r="P9" s="3">
        <f t="shared" si="3"/>
      </c>
      <c r="Q9" s="3"/>
      <c r="R9" s="3">
        <f>IF('入力'!$L$67&lt;&gt;"","東京都バドミントン協会","")</f>
      </c>
      <c r="S9" s="3">
        <f>IF('入力'!$L$67&lt;&gt;"",'入力'!$AN$71,"")</f>
      </c>
      <c r="T9" s="3">
        <f>IF(AND('入力'!$L$67&lt;&gt;"",S9&lt;&gt;"無資格"),'入力'!$AO$74&amp;'入力'!$AP$74&amp;'入力'!$AQ$74&amp;"-"&amp;'入力'!$AS$74&amp;'入力'!$AT$74&amp;'入力'!$AU$74&amp;'入力'!$AV$74&amp;"-"&amp;'入力'!$AX$74&amp;'入力'!$AY$74&amp;'入力'!$AZ$74,"")</f>
      </c>
      <c r="U9" s="3">
        <f>IF(AND('入力'!$L$23&lt;&gt;"",S9&lt;&gt;"無資格"),'入力'!$L$74&amp;"/"&amp;'入力'!$R$74&amp;"/"&amp;'入力'!$V$74,"")</f>
      </c>
      <c r="V9" s="3">
        <f>IF('入力'!$BN$74="","",'入力'!$BN$74)</f>
      </c>
    </row>
    <row r="10" spans="1:22" ht="11.25">
      <c r="A10" s="34">
        <v>7</v>
      </c>
      <c r="B10" s="14"/>
      <c r="C10" s="3">
        <f>IF('入力'!$L$78&lt;&gt;"",'入力'!$L$78,"")</f>
      </c>
      <c r="D10" s="3">
        <f>IF('入力'!$U$78&lt;&gt;"",'入力'!$U$78,"")</f>
      </c>
      <c r="E10" s="3">
        <f>IF('入力'!$AO$78&lt;&gt;"",'入力'!$AO$78,"")</f>
      </c>
      <c r="F10" s="3">
        <f>IF('入力'!$AX$78&lt;&gt;"",'入力'!$AX$78,"")</f>
      </c>
      <c r="G10" s="3">
        <f>IF('入力'!$L$78&lt;&gt;"",'入力'!$F$82,"")</f>
      </c>
      <c r="H10" s="3">
        <f>IF('入力'!$L$78&lt;&gt;"",'入力'!$N$82&amp;"/"&amp;'入力'!$T$82&amp;"/"&amp;'入力'!$X$82,"")</f>
      </c>
      <c r="I10" s="3">
        <f t="shared" si="0"/>
      </c>
      <c r="J10" s="3" t="str">
        <f t="shared" si="1"/>
        <v>東京都</v>
      </c>
      <c r="K10" s="3">
        <f t="shared" si="2"/>
      </c>
      <c r="L10" s="3"/>
      <c r="M10" s="3"/>
      <c r="N10" s="3"/>
      <c r="O10" s="15"/>
      <c r="P10" s="3">
        <f t="shared" si="3"/>
      </c>
      <c r="Q10" s="3"/>
      <c r="R10" s="3">
        <f>IF('入力'!$L$78&lt;&gt;"","東京都バドミントン協会","")</f>
      </c>
      <c r="S10" s="3">
        <f>IF('入力'!$L$78&lt;&gt;"",'入力'!$AN$82,"")</f>
      </c>
      <c r="T10" s="3">
        <f>IF(AND('入力'!$L$78&lt;&gt;"",S10&lt;&gt;"無資格"),'入力'!$AO$85&amp;'入力'!$AP$85&amp;'入力'!$AQ$85&amp;"-"&amp;'入力'!$AS$85&amp;'入力'!$AT$85&amp;'入力'!$AU$85&amp;'入力'!$AV$85&amp;"-"&amp;'入力'!$AX$85&amp;'入力'!$AY$85&amp;'入力'!$AZ$85,"")</f>
      </c>
      <c r="U10" s="3">
        <f>IF(AND('入力'!$L$23&lt;&gt;"",S10&lt;&gt;"無資格"),'入力'!$L$85&amp;"/"&amp;'入力'!$R$85&amp;"/"&amp;'入力'!$V$85,"")</f>
      </c>
      <c r="V10" s="3">
        <f>IF('入力'!$BN$85="","",'入力'!$BN$85)</f>
      </c>
    </row>
    <row r="11" spans="1:22" ht="11.25">
      <c r="A11" s="34">
        <v>8</v>
      </c>
      <c r="B11" s="14"/>
      <c r="C11" s="3">
        <f>IF('入力'!$L$89&lt;&gt;"",'入力'!$L$89,"")</f>
      </c>
      <c r="D11" s="3">
        <f>IF('入力'!$U$89&lt;&gt;"",'入力'!$U$89,"")</f>
      </c>
      <c r="E11" s="3">
        <f>IF('入力'!$AO$89&lt;&gt;"",'入力'!$AO$89,"")</f>
      </c>
      <c r="F11" s="3">
        <f>IF('入力'!$AX$89&lt;&gt;"",'入力'!$AX$89,"")</f>
      </c>
      <c r="G11" s="3">
        <f>IF('入力'!$L$89&lt;&gt;"",'入力'!$F$93,"")</f>
      </c>
      <c r="H11" s="3">
        <f>IF('入力'!$L$89&lt;&gt;"",'入力'!$N$93&amp;"/"&amp;'入力'!$T$93&amp;"/"&amp;'入力'!$X$93,"")</f>
      </c>
      <c r="I11" s="3">
        <f t="shared" si="0"/>
      </c>
      <c r="J11" s="3" t="str">
        <f t="shared" si="1"/>
        <v>東京都</v>
      </c>
      <c r="K11" s="3">
        <f t="shared" si="2"/>
      </c>
      <c r="L11" s="3"/>
      <c r="M11" s="3"/>
      <c r="N11" s="3"/>
      <c r="O11" s="15"/>
      <c r="P11" s="3">
        <f t="shared" si="3"/>
      </c>
      <c r="Q11" s="3"/>
      <c r="R11" s="3">
        <f>IF('入力'!$L$89&lt;&gt;"","東京都バドミントン協会","")</f>
      </c>
      <c r="S11" s="3">
        <f>IF('入力'!$L$89&lt;&gt;"",'入力'!$AN$93,"")</f>
      </c>
      <c r="T11" s="3">
        <f>IF(AND('入力'!$L$89&lt;&gt;"",S11&lt;&gt;"無資格"),'入力'!$AO$96&amp;'入力'!$AP$96&amp;'入力'!$AQ$96&amp;"-"&amp;'入力'!$AS$96&amp;'入力'!$AT$96&amp;'入力'!$AU$96&amp;'入力'!$AV$96&amp;"-"&amp;'入力'!$AX$96&amp;'入力'!$AY$96&amp;'入力'!$AZ$96,"")</f>
      </c>
      <c r="U11" s="3">
        <f>IF(AND('入力'!$L$23&lt;&gt;"",S11&lt;&gt;"無資格"),'入力'!$L$96&amp;"/"&amp;'入力'!$R$96&amp;"/"&amp;'入力'!$V$96,"")</f>
      </c>
      <c r="V11" s="3">
        <f>IF('入力'!$BN$96="","",'入力'!$BN$96)</f>
      </c>
    </row>
    <row r="12" spans="1:22" ht="11.25">
      <c r="A12" s="34">
        <v>9</v>
      </c>
      <c r="B12" s="14"/>
      <c r="C12" s="3">
        <f>IF('入力'!$L$100&lt;&gt;"",'入力'!$L$100,"")</f>
      </c>
      <c r="D12" s="3">
        <f>IF('入力'!$U$100&lt;&gt;"",'入力'!$U$100,"")</f>
      </c>
      <c r="E12" s="3">
        <f>IF('入力'!$AO$100&lt;&gt;"",'入力'!$AO$100,"")</f>
      </c>
      <c r="F12" s="3">
        <f>IF('入力'!$AX$100&lt;&gt;"",'入力'!$AX$100,"")</f>
      </c>
      <c r="G12" s="3">
        <f>IF('入力'!$L$100&lt;&gt;"",'入力'!$F$104,"")</f>
      </c>
      <c r="H12" s="3">
        <f>IF('入力'!$L$100&lt;&gt;"",'入力'!$N$104&amp;"/"&amp;'入力'!$T$104&amp;"/"&amp;'入力'!$X$104,"")</f>
      </c>
      <c r="I12" s="3">
        <f t="shared" si="0"/>
      </c>
      <c r="J12" s="3" t="str">
        <f t="shared" si="1"/>
        <v>東京都</v>
      </c>
      <c r="K12" s="3">
        <f t="shared" si="2"/>
      </c>
      <c r="L12" s="3"/>
      <c r="M12" s="3"/>
      <c r="N12" s="3"/>
      <c r="O12" s="15"/>
      <c r="P12" s="3">
        <f t="shared" si="3"/>
      </c>
      <c r="Q12" s="3"/>
      <c r="R12" s="3">
        <f>IF('入力'!$L$100&lt;&gt;"","東京都バドミントン協会","")</f>
      </c>
      <c r="S12" s="3">
        <f>IF('入力'!$L$100&lt;&gt;"",'入力'!$AN$104,"")</f>
      </c>
      <c r="T12" s="3">
        <f>IF(AND('入力'!$L$100&lt;&gt;"",S12&lt;&gt;"無資格"),'入力'!$AO$107&amp;'入力'!$AP$107&amp;'入力'!$AQ$107&amp;"-"&amp;'入力'!$AS$107&amp;'入力'!$AT$107&amp;'入力'!$AU$107&amp;'入力'!$AV$107&amp;"-"&amp;'入力'!$AX$107&amp;'入力'!$AY$107&amp;'入力'!$AZ$107,"")</f>
      </c>
      <c r="U12" s="3">
        <f>IF(AND('入力'!$L$23&lt;&gt;"",S12&lt;&gt;"無資格"),'入力'!$L$107&amp;"/"&amp;'入力'!$R$107&amp;"/"&amp;'入力'!$V$107,"")</f>
      </c>
      <c r="V12" s="3">
        <f>IF('入力'!$BN$107="","",'入力'!$BN$107)</f>
      </c>
    </row>
    <row r="13" spans="1:22" ht="11.25">
      <c r="A13" s="34">
        <v>10</v>
      </c>
      <c r="B13" s="14"/>
      <c r="C13" s="3">
        <f>IF('入力'!$L$111&lt;&gt;"",'入力'!$L$111,"")</f>
      </c>
      <c r="D13" s="3">
        <f>IF('入力'!$U$111&lt;&gt;"",'入力'!$U$111,"")</f>
      </c>
      <c r="E13" s="3">
        <f>IF('入力'!$AO$111&lt;&gt;"",'入力'!$AO$111,"")</f>
      </c>
      <c r="F13" s="3">
        <f>IF('入力'!$AX$111&lt;&gt;"",'入力'!$AX$111,"")</f>
      </c>
      <c r="G13" s="3">
        <f>IF('入力'!$L$111&lt;&gt;"",'入力'!$F$115,"")</f>
      </c>
      <c r="H13" s="3">
        <f>IF('入力'!$L$111&lt;&gt;"",'入力'!$N$115&amp;"/"&amp;'入力'!$T$115&amp;"/"&amp;'入力'!$X$115,"")</f>
      </c>
      <c r="I13" s="3">
        <f t="shared" si="0"/>
      </c>
      <c r="J13" s="3" t="str">
        <f t="shared" si="1"/>
        <v>東京都</v>
      </c>
      <c r="K13" s="3">
        <f t="shared" si="2"/>
      </c>
      <c r="L13" s="3"/>
      <c r="M13" s="3"/>
      <c r="N13" s="3"/>
      <c r="O13" s="15"/>
      <c r="P13" s="3">
        <f t="shared" si="3"/>
      </c>
      <c r="Q13" s="3"/>
      <c r="R13" s="3">
        <f>IF('入力'!$L$111&lt;&gt;"","東京都バドミントン協会","")</f>
      </c>
      <c r="S13" s="3">
        <f>IF('入力'!$L$111&lt;&gt;"",'入力'!$AN$115,"")</f>
      </c>
      <c r="T13" s="3">
        <f>IF(AND('入力'!$L$111&lt;&gt;"",S13&lt;&gt;"無資格"),'入力'!$AO$118&amp;'入力'!$AP$118&amp;'入力'!$AQ$118&amp;"-"&amp;'入力'!$AS$118&amp;'入力'!$AT$118&amp;'入力'!$AU$118&amp;'入力'!$AV$118&amp;"-"&amp;'入力'!$AX$118&amp;'入力'!$AY$118&amp;'入力'!$AZ$118,"")</f>
      </c>
      <c r="U13" s="3">
        <f>IF(AND('入力'!$L$23&lt;&gt;"",S13&lt;&gt;"無資格"),'入力'!$L$118&amp;"/"&amp;'入力'!$R$118&amp;"/"&amp;'入力'!$V$118,"")</f>
      </c>
      <c r="V13" s="3">
        <f>IF('入力'!$BN$118="","",'入力'!$BN$118)</f>
      </c>
    </row>
    <row r="14" spans="1:22" ht="11.25">
      <c r="A14" s="34">
        <v>11</v>
      </c>
      <c r="B14" s="14"/>
      <c r="C14" s="3">
        <f>IF('入力'!$L$122&lt;&gt;"",'入力'!$L$122,"")</f>
      </c>
      <c r="D14" s="3">
        <f>IF('入力'!$U$122&lt;&gt;"",'入力'!$U$122,"")</f>
      </c>
      <c r="E14" s="3">
        <f>IF('入力'!$AO$122&lt;&gt;"",'入力'!$AO$122,"")</f>
      </c>
      <c r="F14" s="3">
        <f>IF('入力'!$AX$122&lt;&gt;"",'入力'!$AX$122,"")</f>
      </c>
      <c r="G14" s="3">
        <f>IF('入力'!$L$122&lt;&gt;"",'入力'!$F$126,"")</f>
      </c>
      <c r="H14" s="3">
        <f>IF('入力'!$L$122&lt;&gt;"",'入力'!$N$126&amp;"/"&amp;'入力'!$T$126&amp;"/"&amp;'入力'!$X$126,"")</f>
      </c>
      <c r="I14" s="3">
        <f t="shared" si="0"/>
      </c>
      <c r="J14" s="3" t="str">
        <f t="shared" si="1"/>
        <v>東京都</v>
      </c>
      <c r="K14" s="3">
        <f t="shared" si="2"/>
      </c>
      <c r="L14" s="3"/>
      <c r="M14" s="3"/>
      <c r="N14" s="3"/>
      <c r="O14" s="15"/>
      <c r="P14" s="3">
        <f t="shared" si="3"/>
      </c>
      <c r="Q14" s="3"/>
      <c r="R14" s="3">
        <f>IF('入力'!$L$122&lt;&gt;"","東京都バドミントン協会","")</f>
      </c>
      <c r="S14" s="3">
        <f>IF('入力'!$L$122&lt;&gt;"",'入力'!$AN$126,"")</f>
      </c>
      <c r="T14" s="3">
        <f>IF(AND('入力'!$L$122&lt;&gt;"",S14&lt;&gt;"無資格"),'入力'!$AO$129&amp;'入力'!$AP$129&amp;'入力'!$AQ$129&amp;"-"&amp;'入力'!$AS$129&amp;'入力'!$AT$129&amp;'入力'!$AU$129&amp;'入力'!$AV$129&amp;"-"&amp;'入力'!$AX$129&amp;'入力'!$AY$129&amp;'入力'!$AZ$129,"")</f>
      </c>
      <c r="U14" s="3">
        <f>IF(AND('入力'!$L$23&lt;&gt;"",S14&lt;&gt;"無資格"),'入力'!$L$129&amp;"/"&amp;'入力'!$R$129&amp;"/"&amp;'入力'!$V$129,"")</f>
      </c>
      <c r="V14" s="3">
        <f>IF('入力'!$BN$129="","",'入力'!$BN$129)</f>
      </c>
    </row>
    <row r="15" spans="1:22" ht="9" customHeight="1">
      <c r="A15" s="34">
        <v>12</v>
      </c>
      <c r="B15" s="14"/>
      <c r="C15" s="3">
        <f>IF('入力'!$L$133&lt;&gt;"",'入力'!$L$133,"")</f>
      </c>
      <c r="D15" s="3">
        <f>IF('入力'!$U$133&lt;&gt;"",'入力'!$U$133,"")</f>
      </c>
      <c r="E15" s="3">
        <f>IF('入力'!$AO$133&lt;&gt;"",'入力'!$AO$133,"")</f>
      </c>
      <c r="F15" s="3">
        <f>IF('入力'!$AX$133&lt;&gt;"",'入力'!$AX$133,"")</f>
      </c>
      <c r="G15" s="3">
        <f>IF('入力'!$L$133&lt;&gt;"",'入力'!$F$137,"")</f>
      </c>
      <c r="H15" s="3">
        <f>IF('入力'!$L$133&lt;&gt;"",'入力'!$N$137&amp;"/"&amp;'入力'!$T$137&amp;"/"&amp;'入力'!$X$137,"")</f>
      </c>
      <c r="I15" s="3">
        <f t="shared" si="0"/>
      </c>
      <c r="J15" s="3" t="str">
        <f t="shared" si="1"/>
        <v>東京都</v>
      </c>
      <c r="K15" s="3">
        <f t="shared" si="2"/>
      </c>
      <c r="L15" s="3"/>
      <c r="M15" s="3"/>
      <c r="N15" s="3"/>
      <c r="O15" s="15"/>
      <c r="P15" s="3">
        <f t="shared" si="3"/>
      </c>
      <c r="Q15" s="3"/>
      <c r="R15" s="3">
        <f>IF('入力'!$L$133&lt;&gt;"","東京都バドミントン協会","")</f>
      </c>
      <c r="S15" s="3">
        <f>IF('入力'!$L$133&lt;&gt;"",'入力'!$AN$137,"")</f>
      </c>
      <c r="T15" s="3">
        <f>IF(AND('入力'!$L$133&lt;&gt;"",S15&lt;&gt;"無資格"),'入力'!$AO$140&amp;'入力'!$AP$140&amp;'入力'!$AQ$140&amp;"-"&amp;'入力'!$AS$140&amp;'入力'!$AT$140&amp;'入力'!$AU$140&amp;'入力'!$AV$140&amp;"-"&amp;'入力'!$AX$140&amp;'入力'!$AY$140&amp;'入力'!$AZ$140,"")</f>
      </c>
      <c r="U15" s="3">
        <f>IF(AND('入力'!$L$23&lt;&gt;"",S15&lt;&gt;"無資格"),'入力'!$L$140&amp;"/"&amp;'入力'!$R$140&amp;"/"&amp;'入力'!$V$140,"")</f>
      </c>
      <c r="V15" s="3">
        <f>IF('入力'!$BN$140="","",'入力'!$BN$140)</f>
      </c>
    </row>
    <row r="16" spans="1:22" ht="11.25">
      <c r="A16" s="34">
        <v>13</v>
      </c>
      <c r="B16" s="14"/>
      <c r="C16" s="3">
        <f>IF('入力'!$L$144&lt;&gt;"",'入力'!$L$144,"")</f>
      </c>
      <c r="D16" s="3">
        <f>IF('入力'!$U$144&lt;&gt;"",'入力'!$U$144,"")</f>
      </c>
      <c r="E16" s="3">
        <f>IF('入力'!$AO$144&lt;&gt;"",'入力'!$AO$144,"")</f>
      </c>
      <c r="F16" s="3">
        <f>IF('入力'!$AX$144&lt;&gt;"",'入力'!$AX$144,"")</f>
      </c>
      <c r="G16" s="3">
        <f>IF('入力'!$L$144&lt;&gt;"",'入力'!$F$148,"")</f>
      </c>
      <c r="H16" s="3">
        <f>IF('入力'!$L$144&lt;&gt;"",'入力'!$N$148&amp;"/"&amp;'入力'!$T$148&amp;"/"&amp;'入力'!$X$148,"")</f>
      </c>
      <c r="I16" s="3">
        <f t="shared" si="0"/>
      </c>
      <c r="J16" s="3" t="str">
        <f t="shared" si="1"/>
        <v>東京都</v>
      </c>
      <c r="K16" s="3">
        <f t="shared" si="2"/>
      </c>
      <c r="L16" s="3"/>
      <c r="M16" s="3"/>
      <c r="N16" s="3"/>
      <c r="O16" s="15"/>
      <c r="P16" s="3">
        <f t="shared" si="3"/>
      </c>
      <c r="Q16" s="3"/>
      <c r="R16" s="3">
        <f>IF('入力'!$L$144&lt;&gt;"","東京都バドミントン協会","")</f>
      </c>
      <c r="S16" s="3">
        <f>IF('入力'!$L$144&lt;&gt;"",'入力'!$AN$148,"")</f>
      </c>
      <c r="T16" s="3">
        <f>IF(AND('入力'!$L$144&lt;&gt;"",S16&lt;&gt;"無資格"),'入力'!$AO$151&amp;'入力'!$AP$151&amp;'入力'!$AQ$151&amp;"-"&amp;'入力'!$AS$151&amp;'入力'!$AT$151&amp;'入力'!$AU$151&amp;'入力'!$AV$151&amp;"-"&amp;'入力'!$AX$151&amp;'入力'!$AY$151&amp;'入力'!$AZ$151,"")</f>
      </c>
      <c r="U16" s="3">
        <f>IF(AND('入力'!$L$23&lt;&gt;"",S16&lt;&gt;"無資格"),'入力'!$L$151&amp;"/"&amp;'入力'!$R$151&amp;"/"&amp;'入力'!$V$151,"")</f>
      </c>
      <c r="V16" s="3">
        <f>IF('入力'!$BN$151="","",'入力'!$BN$151)</f>
      </c>
    </row>
    <row r="17" spans="1:22" ht="11.25">
      <c r="A17" s="34">
        <v>14</v>
      </c>
      <c r="B17" s="14"/>
      <c r="C17" s="3">
        <f>IF('入力'!$L$155&lt;&gt;"",'入力'!$L$155,"")</f>
      </c>
      <c r="D17" s="3">
        <f>IF('入力'!$U$155&lt;&gt;"",'入力'!$U$155,"")</f>
      </c>
      <c r="E17" s="3">
        <f>IF('入力'!$AO$155&lt;&gt;"",'入力'!$AO$155,"")</f>
      </c>
      <c r="F17" s="3">
        <f>IF('入力'!$AX$155&lt;&gt;"",'入力'!$AX$155,"")</f>
      </c>
      <c r="G17" s="3">
        <f>IF('入力'!$L$155&lt;&gt;"",'入力'!$F$159,"")</f>
      </c>
      <c r="H17" s="3">
        <f>IF('入力'!$L$155&lt;&gt;"",'入力'!$N$159&amp;"/"&amp;'入力'!$T$159&amp;"/"&amp;'入力'!$X$159,"")</f>
      </c>
      <c r="I17" s="3">
        <f t="shared" si="0"/>
      </c>
      <c r="J17" s="3" t="str">
        <f t="shared" si="1"/>
        <v>東京都</v>
      </c>
      <c r="K17" s="3">
        <f t="shared" si="2"/>
      </c>
      <c r="L17" s="3"/>
      <c r="M17" s="3"/>
      <c r="N17" s="3"/>
      <c r="O17" s="15"/>
      <c r="P17" s="3">
        <f t="shared" si="3"/>
      </c>
      <c r="Q17" s="3"/>
      <c r="R17" s="3">
        <f>IF('入力'!$L$155&lt;&gt;"","東京都バドミントン協会","")</f>
      </c>
      <c r="S17" s="3">
        <f>IF('入力'!$L$155&lt;&gt;"",'入力'!$AN$159,"")</f>
      </c>
      <c r="T17" s="3">
        <f>IF(AND('入力'!$L$155&lt;&gt;"",S17&lt;&gt;"無資格"),'入力'!$AO$162&amp;'入力'!$AP$162&amp;'入力'!$AQ$162&amp;"-"&amp;'入力'!$AS$162&amp;'入力'!$AT$162&amp;'入力'!$AU$162&amp;'入力'!$AV$162&amp;"-"&amp;'入力'!$AX$162&amp;'入力'!$AY$162&amp;'入力'!$AZ$162,"")</f>
      </c>
      <c r="U17" s="3">
        <f>IF(AND('入力'!$L$23&lt;&gt;"",S17&lt;&gt;"無資格"),'入力'!$L$162&amp;"/"&amp;'入力'!$R$162&amp;"/"&amp;'入力'!$V$162,"")</f>
      </c>
      <c r="V17" s="3">
        <f>IF('入力'!$BN$162="","",'入力'!$BN$162)</f>
      </c>
    </row>
    <row r="18" spans="1:22" ht="11.25">
      <c r="A18" s="34">
        <v>15</v>
      </c>
      <c r="B18" s="14"/>
      <c r="C18" s="3">
        <f>IF('入力'!$L$166&lt;&gt;"",'入力'!$L$166,"")</f>
      </c>
      <c r="D18" s="3">
        <f>IF('入力'!$U$166&lt;&gt;"",'入力'!$U$166,"")</f>
      </c>
      <c r="E18" s="3">
        <f>IF('入力'!$AO$166&lt;&gt;"",'入力'!$AO$166,"")</f>
      </c>
      <c r="F18" s="3">
        <f>IF('入力'!$AX$166&lt;&gt;"",'入力'!$AX$166,"")</f>
      </c>
      <c r="G18" s="3">
        <f>IF('入力'!$L$166&lt;&gt;"",'入力'!$F$170,"")</f>
      </c>
      <c r="H18" s="3">
        <f>IF('入力'!$L$166&lt;&gt;"",'入力'!$N$170&amp;"/"&amp;'入力'!$T$170&amp;"/"&amp;'入力'!$X$170,"")</f>
      </c>
      <c r="I18" s="3">
        <f t="shared" si="0"/>
      </c>
      <c r="J18" s="3" t="str">
        <f t="shared" si="1"/>
        <v>東京都</v>
      </c>
      <c r="K18" s="3">
        <f t="shared" si="2"/>
      </c>
      <c r="L18" s="3"/>
      <c r="M18" s="3"/>
      <c r="N18" s="3"/>
      <c r="O18" s="15"/>
      <c r="P18" s="3">
        <f t="shared" si="3"/>
      </c>
      <c r="Q18" s="3"/>
      <c r="R18" s="3">
        <f>IF('入力'!$L$166&lt;&gt;"","東京都バドミントン協会","")</f>
      </c>
      <c r="S18" s="3">
        <f>IF('入力'!$L$166&lt;&gt;"",'入力'!$AN$170,"")</f>
      </c>
      <c r="T18" s="3">
        <f>IF(AND('入力'!$L$166&lt;&gt;"",S18&lt;&gt;"無資格"),'入力'!$AO$173&amp;'入力'!$AP$173&amp;'入力'!$AQ$173&amp;"-"&amp;'入力'!$AS$173&amp;'入力'!$AT$173&amp;'入力'!$AU$173&amp;'入力'!$AV$173&amp;"-"&amp;'入力'!$AX$173&amp;'入力'!$AY$173&amp;'入力'!$AZ$173,"")</f>
      </c>
      <c r="U18" s="3">
        <f>IF(AND('入力'!$L$23&lt;&gt;"",S18&lt;&gt;"無資格"),'入力'!$L$173&amp;"/"&amp;'入力'!$R$173&amp;"/"&amp;'入力'!$V$173,"")</f>
      </c>
      <c r="V18" s="3">
        <f>IF('入力'!$BN$173="","",'入力'!$BN$173)</f>
      </c>
    </row>
    <row r="19" spans="1:22" ht="11.25">
      <c r="A19" s="34">
        <v>16</v>
      </c>
      <c r="B19" s="14"/>
      <c r="C19" s="3">
        <f>IF('入力'!$L$177&lt;&gt;"",'入力'!$L$177,"")</f>
      </c>
      <c r="D19" s="3">
        <f>IF('入力'!$U$177&lt;&gt;"",'入力'!$U$177,"")</f>
      </c>
      <c r="E19" s="3">
        <f>IF('入力'!$AO$177&lt;&gt;"",'入力'!$AO$177,"")</f>
      </c>
      <c r="F19" s="3">
        <f>IF('入力'!$AX$177&lt;&gt;"",'入力'!$AX$177,"")</f>
      </c>
      <c r="G19" s="3">
        <f>IF('入力'!$L$177&lt;&gt;"",'入力'!$F$181,"")</f>
      </c>
      <c r="H19" s="3">
        <f>IF('入力'!$L$177&lt;&gt;"",'入力'!$N$181&amp;"/"&amp;'入力'!$T$181&amp;"/"&amp;'入力'!$X$181,"")</f>
      </c>
      <c r="I19" s="3">
        <f t="shared" si="0"/>
      </c>
      <c r="J19" s="3" t="str">
        <f t="shared" si="1"/>
        <v>東京都</v>
      </c>
      <c r="K19" s="3">
        <f t="shared" si="2"/>
      </c>
      <c r="L19" s="3"/>
      <c r="M19" s="3"/>
      <c r="N19" s="3"/>
      <c r="O19" s="15"/>
      <c r="P19" s="3">
        <f t="shared" si="3"/>
      </c>
      <c r="Q19" s="3"/>
      <c r="R19" s="3">
        <f>IF('入力'!$L$177&lt;&gt;"","東京都バドミントン協会","")</f>
      </c>
      <c r="S19" s="3">
        <f>IF('入力'!$L$177&lt;&gt;"",'入力'!$AN$181,"")</f>
      </c>
      <c r="T19" s="3">
        <f>IF(AND('入力'!$L$177&lt;&gt;"",S19&lt;&gt;"無資格"),'入力'!$AO$184&amp;'入力'!$AP$184&amp;'入力'!$AQ$184&amp;"-"&amp;'入力'!$AS$184&amp;'入力'!$AT$184&amp;'入力'!$AU$184&amp;'入力'!$AV$184&amp;"-"&amp;'入力'!$AX$184&amp;'入力'!$AY$184&amp;'入力'!$AZ$184,"")</f>
      </c>
      <c r="U19" s="3">
        <f>IF(AND('入力'!$L$23&lt;&gt;"",S19&lt;&gt;"無資格"),'入力'!$L$184&amp;"/"&amp;'入力'!$R$184&amp;"/"&amp;'入力'!$V$184,"")</f>
      </c>
      <c r="V19" s="3">
        <f>IF('入力'!$BN$184="","",'入力'!$BN$184)</f>
      </c>
    </row>
    <row r="20" spans="1:22" ht="11.25">
      <c r="A20" s="34">
        <v>17</v>
      </c>
      <c r="B20" s="14"/>
      <c r="C20" s="3">
        <f>IF('入力'!$L$188&lt;&gt;"",'入力'!$L$188,"")</f>
      </c>
      <c r="D20" s="3">
        <f>IF('入力'!$U$188&lt;&gt;"",'入力'!$U$188,"")</f>
      </c>
      <c r="E20" s="3">
        <f>IF('入力'!$AO$188&lt;&gt;"",'入力'!$AO$188,"")</f>
      </c>
      <c r="F20" s="3">
        <f>IF('入力'!$AX$188&lt;&gt;"",'入力'!$AX$188,"")</f>
      </c>
      <c r="G20" s="3">
        <f>IF('入力'!$L$188&lt;&gt;"",'入力'!$F$192,"")</f>
      </c>
      <c r="H20" s="3">
        <f>IF('入力'!$L$188&lt;&gt;"",'入力'!$N$192&amp;"/"&amp;'入力'!$T$192&amp;"/"&amp;'入力'!$X$192,"")</f>
      </c>
      <c r="I20" s="3">
        <f t="shared" si="0"/>
      </c>
      <c r="J20" s="3" t="str">
        <f t="shared" si="1"/>
        <v>東京都</v>
      </c>
      <c r="K20" s="3">
        <f t="shared" si="2"/>
      </c>
      <c r="L20" s="3"/>
      <c r="M20" s="3"/>
      <c r="N20" s="3"/>
      <c r="O20" s="15"/>
      <c r="P20" s="3">
        <f t="shared" si="3"/>
      </c>
      <c r="Q20" s="3"/>
      <c r="R20" s="3">
        <f>IF('入力'!$L$188&lt;&gt;"","東京都バドミントン協会","")</f>
      </c>
      <c r="S20" s="3">
        <f>IF('入力'!$L$188&lt;&gt;"",'入力'!$AN$192,"")</f>
      </c>
      <c r="T20" s="3">
        <f>IF(AND('入力'!$L$188&lt;&gt;"",S20&lt;&gt;"無資格"),'入力'!$AO$195&amp;'入力'!$AP$195&amp;'入力'!$AQ$195&amp;"-"&amp;'入力'!$AS$195&amp;'入力'!$AT$195&amp;'入力'!$AU$195&amp;'入力'!$AV$195&amp;"-"&amp;'入力'!$AX$195&amp;'入力'!$AY$195&amp;'入力'!$AZ$195,"")</f>
      </c>
      <c r="U20" s="3">
        <f>IF(AND('入力'!$L$23&lt;&gt;"",S20&lt;&gt;"無資格"),'入力'!$L$195&amp;"/"&amp;'入力'!$R$195&amp;"/"&amp;'入力'!$V$195,"")</f>
      </c>
      <c r="V20" s="3">
        <f>IF('入力'!$BN$195="","",'入力'!$BN$195)</f>
      </c>
    </row>
    <row r="21" spans="1:22" ht="11.25">
      <c r="A21" s="34">
        <v>18</v>
      </c>
      <c r="B21" s="14"/>
      <c r="C21" s="3">
        <f>IF('入力'!$L$199&lt;&gt;"",'入力'!$L$199,"")</f>
      </c>
      <c r="D21" s="3">
        <f>IF('入力'!$U$199&lt;&gt;"",'入力'!$U$199,"")</f>
      </c>
      <c r="E21" s="3">
        <f>IF('入力'!$AO$199&lt;&gt;"",'入力'!$AO$199,"")</f>
      </c>
      <c r="F21" s="3">
        <f>IF('入力'!$AX$199&lt;&gt;"",'入力'!$AX$199,"")</f>
      </c>
      <c r="G21" s="3">
        <f>IF('入力'!$L$199&lt;&gt;"",'入力'!$F$203,"")</f>
      </c>
      <c r="H21" s="3">
        <f>IF('入力'!$L$199&lt;&gt;"",'入力'!$N$203&amp;"/"&amp;'入力'!$T$203&amp;"/"&amp;'入力'!$X$203,"")</f>
      </c>
      <c r="I21" s="3">
        <f t="shared" si="0"/>
      </c>
      <c r="J21" s="3" t="str">
        <f t="shared" si="1"/>
        <v>東京都</v>
      </c>
      <c r="K21" s="3">
        <f t="shared" si="2"/>
      </c>
      <c r="L21" s="3"/>
      <c r="M21" s="3"/>
      <c r="N21" s="3"/>
      <c r="O21" s="15"/>
      <c r="P21" s="3">
        <f t="shared" si="3"/>
      </c>
      <c r="Q21" s="3"/>
      <c r="R21" s="3">
        <f>IF('入力'!$L$199&lt;&gt;"","東京都バドミントン協会","")</f>
      </c>
      <c r="S21" s="3">
        <f>IF('入力'!$L$199&lt;&gt;"",'入力'!$AN$203,"")</f>
      </c>
      <c r="T21" s="3">
        <f>IF(AND('入力'!$L$199&lt;&gt;"",S21&lt;&gt;"無資格"),'入力'!$AO$206&amp;'入力'!$AP$206&amp;'入力'!$AQ$206&amp;"-"&amp;'入力'!$AS$206&amp;'入力'!$AT$206&amp;'入力'!$AU$206&amp;'入力'!$AV$206&amp;"-"&amp;'入力'!$AX$206&amp;'入力'!$AY$206&amp;'入力'!$AZ$206,"")</f>
      </c>
      <c r="U21" s="3">
        <f>IF(AND('入力'!$L$23&lt;&gt;"",S21&lt;&gt;"無資格"),'入力'!$L$206&amp;"/"&amp;'入力'!$R$206&amp;"/"&amp;'入力'!$V$206,"")</f>
      </c>
      <c r="V21" s="3">
        <f>IF('入力'!$BN$206="","",'入力'!$BN$206)</f>
      </c>
    </row>
    <row r="22" spans="1:22" ht="11.25">
      <c r="A22" s="34">
        <v>19</v>
      </c>
      <c r="B22" s="14"/>
      <c r="C22" s="3">
        <f>IF('入力'!$L$210&lt;&gt;"",'入力'!$L$210,"")</f>
      </c>
      <c r="D22" s="3">
        <f>IF('入力'!$U$210&lt;&gt;"",'入力'!$U$210,"")</f>
      </c>
      <c r="E22" s="3">
        <f>IF('入力'!$AO$210&lt;&gt;"",'入力'!$AO$210,"")</f>
      </c>
      <c r="F22" s="3">
        <f>IF('入力'!$AX$210&lt;&gt;"",'入力'!$AX$210,"")</f>
      </c>
      <c r="G22" s="3">
        <f>IF('入力'!$L$210&lt;&gt;"",'入力'!$F$214,"")</f>
      </c>
      <c r="H22" s="3">
        <f>IF('入力'!$L$210&lt;&gt;"",'入力'!$N$214&amp;"/"&amp;'入力'!$T$214&amp;"/"&amp;'入力'!$X$214,"")</f>
      </c>
      <c r="I22" s="3">
        <f t="shared" si="0"/>
      </c>
      <c r="J22" s="3" t="str">
        <f t="shared" si="1"/>
        <v>東京都</v>
      </c>
      <c r="K22" s="3">
        <f t="shared" si="2"/>
      </c>
      <c r="L22" s="3"/>
      <c r="M22" s="3"/>
      <c r="N22" s="3"/>
      <c r="O22" s="15"/>
      <c r="P22" s="3">
        <f t="shared" si="3"/>
      </c>
      <c r="Q22" s="3"/>
      <c r="R22" s="3">
        <f>IF('入力'!$L$210&lt;&gt;"","東京都バドミントン協会","")</f>
      </c>
      <c r="S22" s="3">
        <f>IF('入力'!$L$210&lt;&gt;"",'入力'!$AN$214,"")</f>
      </c>
      <c r="T22" s="3">
        <f>IF(AND('入力'!$L$210&lt;&gt;"",S22&lt;&gt;"無資格"),'入力'!$AO$217&amp;'入力'!$AP$217&amp;'入力'!$AQ$217&amp;"-"&amp;'入力'!$AS$217&amp;'入力'!$AT$217&amp;'入力'!$AU$217&amp;'入力'!$AV$217&amp;"-"&amp;'入力'!$AX$217&amp;'入力'!$AY$217&amp;'入力'!$AZ$217,"")</f>
      </c>
      <c r="U22" s="3">
        <f>IF(AND('入力'!$L$23&lt;&gt;"",S22&lt;&gt;"無資格"),'入力'!$L$217&amp;"/"&amp;'入力'!$R$217&amp;"/"&amp;'入力'!$V$217,"")</f>
      </c>
      <c r="V22" s="3">
        <f>IF('入力'!$BN$217="","",'入力'!$BN$217)</f>
      </c>
    </row>
    <row r="23" spans="1:22" ht="11.25">
      <c r="A23" s="34">
        <v>20</v>
      </c>
      <c r="B23" s="14"/>
      <c r="C23" s="3">
        <f>IF('入力'!$L$221&lt;&gt;"",'入力'!$L$221,"")</f>
      </c>
      <c r="D23" s="3">
        <f>IF('入力'!$U$221&lt;&gt;"",'入力'!$U$221,"")</f>
      </c>
      <c r="E23" s="3">
        <f>IF('入力'!$AO$221&lt;&gt;"",'入力'!$AO$221,"")</f>
      </c>
      <c r="F23" s="3">
        <f>IF('入力'!$AX$221&lt;&gt;"",'入力'!$AX$221,"")</f>
      </c>
      <c r="G23" s="3">
        <f>IF('入力'!$L$221&lt;&gt;"",'入力'!$F$225,"")</f>
      </c>
      <c r="H23" s="3">
        <f>IF('入力'!$L$221&lt;&gt;"",'入力'!$N$225&amp;"/"&amp;'入力'!$T$225&amp;"/"&amp;'入力'!$X$225,"")</f>
      </c>
      <c r="I23" s="3">
        <f t="shared" si="0"/>
      </c>
      <c r="J23" s="3" t="str">
        <f t="shared" si="1"/>
        <v>東京都</v>
      </c>
      <c r="K23" s="3">
        <f t="shared" si="2"/>
      </c>
      <c r="L23" s="3"/>
      <c r="M23" s="3"/>
      <c r="N23" s="3"/>
      <c r="O23" s="15"/>
      <c r="P23" s="3">
        <f t="shared" si="3"/>
      </c>
      <c r="Q23" s="3"/>
      <c r="R23" s="3">
        <f>IF('入力'!$L$221&lt;&gt;"","東京都バドミントン協会","")</f>
      </c>
      <c r="S23" s="3">
        <f>IF('入力'!$L$221&lt;&gt;"",'入力'!$AN$225,"")</f>
      </c>
      <c r="T23" s="3">
        <f>IF(AND('入力'!$L$221&lt;&gt;"",S23&lt;&gt;"無資格"),'入力'!$AO$228&amp;'入力'!$AP$228&amp;'入力'!$AQ$228&amp;"-"&amp;'入力'!$AS$228&amp;'入力'!$AT$228&amp;'入力'!$AU$228&amp;'入力'!$AV$228&amp;"-"&amp;'入力'!$AX$228&amp;'入力'!$AY$228&amp;'入力'!$AZ$228,"")</f>
      </c>
      <c r="U23" s="3">
        <f>IF(AND('入力'!$L$23&lt;&gt;"",S23&lt;&gt;"無資格"),'入力'!$L$228&amp;"/"&amp;'入力'!$R$228&amp;"/"&amp;'入力'!$V$228,"")</f>
      </c>
      <c r="V23" s="3">
        <f>IF('入力'!$BN$228="","",'入力'!$BN$228)</f>
      </c>
    </row>
    <row r="24" spans="1:22" ht="11.25">
      <c r="A24" s="34">
        <v>21</v>
      </c>
      <c r="B24" s="14"/>
      <c r="C24" s="3">
        <f>IF('入力'!$L$232&lt;&gt;"",'入力'!$L$232,"")</f>
      </c>
      <c r="D24" s="3">
        <f>IF('入力'!$U$232&lt;&gt;"",'入力'!$U$232,"")</f>
      </c>
      <c r="E24" s="3">
        <f>IF('入力'!$AO$232&lt;&gt;"",'入力'!$AO$232,"")</f>
      </c>
      <c r="F24" s="3">
        <f>IF('入力'!$AX$232&lt;&gt;"",'入力'!$AX$232,"")</f>
      </c>
      <c r="G24" s="3">
        <f>IF('入力'!$L$232&lt;&gt;"",'入力'!$F$236,"")</f>
      </c>
      <c r="H24" s="3">
        <f>IF('入力'!$L$232&lt;&gt;"",'入力'!$N$236&amp;"/"&amp;'入力'!$T$236&amp;"/"&amp;'入力'!$X$236,"")</f>
      </c>
      <c r="I24" s="3">
        <f t="shared" si="0"/>
      </c>
      <c r="J24" s="3" t="str">
        <f t="shared" si="1"/>
        <v>東京都</v>
      </c>
      <c r="K24" s="3">
        <f t="shared" si="2"/>
      </c>
      <c r="L24" s="3"/>
      <c r="M24" s="3"/>
      <c r="N24" s="3"/>
      <c r="O24" s="15"/>
      <c r="P24" s="3">
        <f t="shared" si="3"/>
      </c>
      <c r="Q24" s="3"/>
      <c r="R24" s="3">
        <f>IF('入力'!$L$232&lt;&gt;"","東京都バドミントン協会","")</f>
      </c>
      <c r="S24" s="3">
        <f>IF('入力'!$L$232&lt;&gt;"",'入力'!$AN$236,"")</f>
      </c>
      <c r="T24" s="3">
        <f>IF(AND('入力'!$L$232&lt;&gt;"",S24&lt;&gt;"無資格"),'入力'!$AO$239&amp;'入力'!$AP$239&amp;'入力'!$AQ$239&amp;"-"&amp;'入力'!$AS$239&amp;'入力'!$AT$239&amp;'入力'!$AU$239&amp;'入力'!$AV$239&amp;"-"&amp;'入力'!$AX$239&amp;'入力'!$AY$239&amp;'入力'!$AZ$239,"")</f>
      </c>
      <c r="U24" s="3">
        <f>IF(AND('入力'!$L$23&lt;&gt;"",S24&lt;&gt;"無資格"),'入力'!$L$239&amp;"/"&amp;'入力'!$R$239&amp;"/"&amp;'入力'!$V$239,"")</f>
      </c>
      <c r="V24" s="3">
        <f>IF('入力'!$BN$239="","",'入力'!$BN$239)</f>
      </c>
    </row>
    <row r="25" spans="1:22" ht="11.25">
      <c r="A25" s="34">
        <v>22</v>
      </c>
      <c r="B25" s="14"/>
      <c r="C25" s="3">
        <f>IF('入力'!$L$243&lt;&gt;"",'入力'!$L$243,"")</f>
      </c>
      <c r="D25" s="3">
        <f>IF('入力'!$U$243&lt;&gt;"",'入力'!$U$243,"")</f>
      </c>
      <c r="E25" s="3">
        <f>IF('入力'!$AO$243&lt;&gt;"",'入力'!$AO$243,"")</f>
      </c>
      <c r="F25" s="3">
        <f>IF('入力'!$AX$243&lt;&gt;"",'入力'!$AX$243,"")</f>
      </c>
      <c r="G25" s="3">
        <f>IF('入力'!$L$243&lt;&gt;"",'入力'!$F$247,"")</f>
      </c>
      <c r="H25" s="3">
        <f>IF('入力'!$L$243&lt;&gt;"",'入力'!$N$247&amp;"/"&amp;'入力'!$T$247&amp;"/"&amp;'入力'!$X$247,"")</f>
      </c>
      <c r="I25" s="3">
        <f t="shared" si="0"/>
      </c>
      <c r="J25" s="3" t="str">
        <f t="shared" si="1"/>
        <v>東京都</v>
      </c>
      <c r="K25" s="3">
        <f t="shared" si="2"/>
      </c>
      <c r="L25" s="3"/>
      <c r="M25" s="3"/>
      <c r="N25" s="3"/>
      <c r="O25" s="15"/>
      <c r="P25" s="3">
        <f t="shared" si="3"/>
      </c>
      <c r="Q25" s="3"/>
      <c r="R25" s="3">
        <f>IF('入力'!$L$243&lt;&gt;"","東京都バドミントン協会","")</f>
      </c>
      <c r="S25" s="3">
        <f>IF('入力'!$L$243&lt;&gt;"",'入力'!$AN$247,"")</f>
      </c>
      <c r="T25" s="3">
        <f>IF(AND('入力'!$L$243&lt;&gt;"",S25&lt;&gt;"無資格"),'入力'!$AO$250&amp;'入力'!$AP$250&amp;'入力'!$AQ$250&amp;"-"&amp;'入力'!$AS$250&amp;'入力'!$AT$250&amp;'入力'!$AU$250&amp;'入力'!$AV$250&amp;"-"&amp;'入力'!$AX$250&amp;'入力'!$AY$250&amp;'入力'!$AZ$250,"")</f>
      </c>
      <c r="U25" s="3">
        <f>IF(AND('入力'!$L$23&lt;&gt;"",S25&lt;&gt;"無資格"),'入力'!$L$250&amp;"/"&amp;'入力'!$R$250&amp;"/"&amp;'入力'!$V$250,"")</f>
      </c>
      <c r="V25" s="3">
        <f>IF('入力'!$BN$250="","",'入力'!$BN$250)</f>
      </c>
    </row>
    <row r="26" spans="1:22" ht="11.25">
      <c r="A26" s="34">
        <v>23</v>
      </c>
      <c r="B26" s="14"/>
      <c r="C26" s="3">
        <f>IF('入力'!$L$254&lt;&gt;"",'入力'!$L$254,"")</f>
      </c>
      <c r="D26" s="3">
        <f>IF('入力'!$U$254&lt;&gt;"",'入力'!$U$254,"")</f>
      </c>
      <c r="E26" s="3">
        <f>IF('入力'!$AO$254&lt;&gt;"",'入力'!$AO$254,"")</f>
      </c>
      <c r="F26" s="3">
        <f>IF('入力'!$AX$254&lt;&gt;"",'入力'!$AX$254,"")</f>
      </c>
      <c r="G26" s="3">
        <f>IF('入力'!$L$254&lt;&gt;"",'入力'!$F$258,"")</f>
      </c>
      <c r="H26" s="3">
        <f>IF('入力'!$L$254&lt;&gt;"",'入力'!$N$258&amp;"/"&amp;'入力'!$T$258&amp;"/"&amp;'入力'!$X$258,"")</f>
      </c>
      <c r="I26" s="3">
        <f t="shared" si="0"/>
      </c>
      <c r="J26" s="3" t="str">
        <f t="shared" si="1"/>
        <v>東京都</v>
      </c>
      <c r="K26" s="3">
        <f t="shared" si="2"/>
      </c>
      <c r="L26" s="3"/>
      <c r="M26" s="3"/>
      <c r="N26" s="3"/>
      <c r="O26" s="15"/>
      <c r="P26" s="3">
        <f t="shared" si="3"/>
      </c>
      <c r="Q26" s="3"/>
      <c r="R26" s="3">
        <f>IF('入力'!$L$254&lt;&gt;"","東京都バドミントン協会","")</f>
      </c>
      <c r="S26" s="3">
        <f>IF('入力'!$L$254&lt;&gt;"",'入力'!$AN$258,"")</f>
      </c>
      <c r="T26" s="3">
        <f>IF(AND('入力'!$L$254&lt;&gt;"",S26&lt;&gt;"無資格"),'入力'!$AO$261&amp;'入力'!$AP$261&amp;'入力'!$AQ$261&amp;"-"&amp;'入力'!$AS$261&amp;'入力'!$AT$261&amp;'入力'!$AU$261&amp;'入力'!$AV$261&amp;"-"&amp;'入力'!$AX$261&amp;'入力'!$AY$261&amp;'入力'!$AZ$261,"")</f>
      </c>
      <c r="U26" s="3">
        <f>IF(AND('入力'!$L$23&lt;&gt;"",S26&lt;&gt;"無資格"),'入力'!$L$261&amp;"/"&amp;'入力'!$R$261&amp;"/"&amp;'入力'!$V$261,"")</f>
      </c>
      <c r="V26" s="3">
        <f>IF('入力'!$BN$261="","",'入力'!$BN$261)</f>
      </c>
    </row>
    <row r="27" spans="1:22" ht="11.25">
      <c r="A27" s="34">
        <v>24</v>
      </c>
      <c r="B27" s="14"/>
      <c r="C27" s="3">
        <f>IF('入力'!$L$265&lt;&gt;"",'入力'!$L$265,"")</f>
      </c>
      <c r="D27" s="3">
        <f>IF('入力'!$U$265&lt;&gt;"",'入力'!$U$265,"")</f>
      </c>
      <c r="E27" s="3">
        <f>IF('入力'!$AO$265&lt;&gt;"",'入力'!$AO$265,"")</f>
      </c>
      <c r="F27" s="3">
        <f>IF('入力'!$AX$265&lt;&gt;"",'入力'!$AX$265,"")</f>
      </c>
      <c r="G27" s="3">
        <f>IF('入力'!$L$265&lt;&gt;"",'入力'!$F$269,"")</f>
      </c>
      <c r="H27" s="3">
        <f>IF('入力'!$L$265&lt;&gt;"",'入力'!$N$269&amp;"/"&amp;'入力'!$T$269&amp;"/"&amp;'入力'!$X$269,"")</f>
      </c>
      <c r="I27" s="3">
        <f t="shared" si="0"/>
      </c>
      <c r="J27" s="3" t="str">
        <f t="shared" si="1"/>
        <v>東京都</v>
      </c>
      <c r="K27" s="3">
        <f t="shared" si="2"/>
      </c>
      <c r="L27" s="3"/>
      <c r="M27" s="3"/>
      <c r="N27" s="3"/>
      <c r="O27" s="15"/>
      <c r="P27" s="3">
        <f t="shared" si="3"/>
      </c>
      <c r="Q27" s="3"/>
      <c r="R27" s="3">
        <f>IF('入力'!$L$265&lt;&gt;"","東京都バドミントン協会","")</f>
      </c>
      <c r="S27" s="3">
        <f>IF('入力'!$L$265&lt;&gt;"",'入力'!$AN$269,"")</f>
      </c>
      <c r="T27" s="3">
        <f>IF(AND('入力'!$L$265&lt;&gt;"",S27&lt;&gt;"無資格"),'入力'!$AO$272&amp;'入力'!$AP$272&amp;'入力'!$AQ$272&amp;"-"&amp;'入力'!$AS$272&amp;'入力'!$AT$272&amp;'入力'!$AU$272&amp;'入力'!$AV$272&amp;"-"&amp;'入力'!$AX$272&amp;'入力'!$AY$272&amp;'入力'!$AZ$272,"")</f>
      </c>
      <c r="U27" s="3">
        <f>IF(AND('入力'!$L$23&lt;&gt;"",S27&lt;&gt;"無資格"),'入力'!$L$272&amp;"/"&amp;'入力'!$R$272&amp;"/"&amp;'入力'!$V$272,"")</f>
      </c>
      <c r="V27" s="3">
        <f>IF('入力'!$BN$272="","",'入力'!$BN$272)</f>
      </c>
    </row>
    <row r="28" spans="1:22" ht="11.25">
      <c r="A28" s="34">
        <v>25</v>
      </c>
      <c r="B28" s="14"/>
      <c r="C28" s="3">
        <f>IF('入力'!$L$276&lt;&gt;"",'入力'!$L$276,"")</f>
      </c>
      <c r="D28" s="3">
        <f>IF('入力'!$U$276&lt;&gt;"",'入力'!$U$276,"")</f>
      </c>
      <c r="E28" s="3">
        <f>IF('入力'!$AO$276&lt;&gt;"",'入力'!$AO$276,"")</f>
      </c>
      <c r="F28" s="3">
        <f>IF('入力'!$AX$276&lt;&gt;"",'入力'!$AX$276,"")</f>
      </c>
      <c r="G28" s="3">
        <f>IF('入力'!$L$276&lt;&gt;"",'入力'!$F$280,"")</f>
      </c>
      <c r="H28" s="3">
        <f>IF('入力'!$L$276&lt;&gt;"",'入力'!$N$280&amp;"/"&amp;'入力'!$T$280&amp;"/"&amp;'入力'!$X$280,"")</f>
      </c>
      <c r="I28" s="3">
        <f t="shared" si="0"/>
      </c>
      <c r="J28" s="3" t="str">
        <f t="shared" si="1"/>
        <v>東京都</v>
      </c>
      <c r="K28" s="3">
        <f t="shared" si="2"/>
      </c>
      <c r="L28" s="3"/>
      <c r="M28" s="3"/>
      <c r="N28" s="3"/>
      <c r="O28" s="15"/>
      <c r="P28" s="3">
        <f t="shared" si="3"/>
      </c>
      <c r="Q28" s="3"/>
      <c r="R28" s="3">
        <f>IF('入力'!$L$276&lt;&gt;"","東京都バドミントン協会","")</f>
      </c>
      <c r="S28" s="3">
        <f>IF('入力'!$L$276&lt;&gt;"",'入力'!$AN$280,"")</f>
      </c>
      <c r="T28" s="3">
        <f>IF(AND('入力'!$L$276&lt;&gt;"",S28&lt;&gt;"無資格"),'入力'!$AO$283&amp;'入力'!$AP$283&amp;'入力'!$AQ$283&amp;"-"&amp;'入力'!$AS$283&amp;'入力'!$AT$283&amp;'入力'!$AU$283&amp;'入力'!$AV$283&amp;"-"&amp;'入力'!$AX$283&amp;'入力'!$AY$283&amp;'入力'!$AZ$283,"")</f>
      </c>
      <c r="U28" s="3">
        <f>IF(AND('入力'!$L$23&lt;&gt;"",S28&lt;&gt;"無資格"),'入力'!$L$283&amp;"/"&amp;'入力'!$R$283&amp;"/"&amp;'入力'!$V$283,"")</f>
      </c>
      <c r="V28" s="3">
        <f>IF('入力'!$BN$283="","",'入力'!$BN283)</f>
      </c>
    </row>
    <row r="29" spans="1:22" ht="11.25">
      <c r="A29" s="34">
        <v>26</v>
      </c>
      <c r="B29" s="14"/>
      <c r="C29" s="3">
        <f>IF('入力'!$L$287&lt;&gt;"",'入力'!$L$287,"")</f>
      </c>
      <c r="D29" s="3">
        <f>IF('入力'!$U$287&lt;&gt;"",'入力'!$U$287,"")</f>
      </c>
      <c r="E29" s="3">
        <f>IF('入力'!$AO$287&lt;&gt;"",'入力'!$AO$287,"")</f>
      </c>
      <c r="F29" s="3">
        <f>IF('入力'!$AX$287&lt;&gt;"",'入力'!$AX$287,"")</f>
      </c>
      <c r="G29" s="3">
        <f>IF('入力'!$L$287&lt;&gt;"",'入力'!$F$291,"")</f>
      </c>
      <c r="H29" s="3">
        <f>IF('入力'!$L$287&lt;&gt;"",'入力'!$N$291&amp;"/"&amp;'入力'!$T$291&amp;"/"&amp;'入力'!$X$291,"")</f>
      </c>
      <c r="I29" s="3">
        <f t="shared" si="0"/>
      </c>
      <c r="J29" s="3" t="str">
        <f t="shared" si="1"/>
        <v>東京都</v>
      </c>
      <c r="K29" s="3">
        <f t="shared" si="2"/>
      </c>
      <c r="L29" s="3"/>
      <c r="M29" s="3"/>
      <c r="N29" s="3"/>
      <c r="O29" s="15"/>
      <c r="P29" s="3">
        <f t="shared" si="3"/>
      </c>
      <c r="Q29" s="3"/>
      <c r="R29" s="3">
        <f>IF('入力'!$L$287&lt;&gt;"","東京都バドミントン協会","")</f>
      </c>
      <c r="S29" s="3">
        <f>IF('入力'!$L$287&lt;&gt;"",'入力'!$AN$291,"")</f>
      </c>
      <c r="T29" s="3">
        <f>IF(AND('入力'!$L$287&lt;&gt;"",S29&lt;&gt;"無資格"),'入力'!$AO$294&amp;'入力'!$AP$294&amp;'入力'!$AQ$294&amp;"-"&amp;'入力'!$AS$294&amp;'入力'!$AT$294&amp;'入力'!$AU$294&amp;'入力'!$AV$294&amp;"-"&amp;'入力'!$AX$294&amp;'入力'!$AY$294&amp;'入力'!$AZ$294,"")</f>
      </c>
      <c r="U29" s="3">
        <f>IF(AND('入力'!$L$23&lt;&gt;"",S29&lt;&gt;"無資格"),'入力'!$L$294&amp;"/"&amp;'入力'!$R$294&amp;"/"&amp;'入力'!$V$294,"")</f>
      </c>
      <c r="V29" s="3">
        <f>IF('入力'!$BN$294="","",'入力'!$BN$294)</f>
      </c>
    </row>
    <row r="30" spans="1:22" ht="11.25">
      <c r="A30" s="34">
        <v>27</v>
      </c>
      <c r="B30" s="14"/>
      <c r="C30" s="3">
        <f>IF('入力'!$L$298&lt;&gt;"",'入力'!$L$298,"")</f>
      </c>
      <c r="D30" s="3">
        <f>IF('入力'!$U$298&lt;&gt;"",'入力'!$U$298,"")</f>
      </c>
      <c r="E30" s="3">
        <f>IF('入力'!$AO$298&lt;&gt;"",'入力'!$AO$298,"")</f>
      </c>
      <c r="F30" s="3">
        <f>IF('入力'!$AX$298&lt;&gt;"",'入力'!$AX$298,"")</f>
      </c>
      <c r="G30" s="3">
        <f>IF('入力'!$L$298&lt;&gt;"",'入力'!$F$302,"")</f>
      </c>
      <c r="H30" s="3">
        <f>IF('入力'!$L$298&lt;&gt;"",'入力'!$N$302&amp;"/"&amp;'入力'!$T$302&amp;"/"&amp;'入力'!$X$302,"")</f>
      </c>
      <c r="I30" s="3">
        <f t="shared" si="0"/>
      </c>
      <c r="J30" s="3" t="str">
        <f t="shared" si="1"/>
        <v>東京都</v>
      </c>
      <c r="K30" s="3">
        <f t="shared" si="2"/>
      </c>
      <c r="L30" s="3"/>
      <c r="M30" s="3"/>
      <c r="N30" s="3"/>
      <c r="O30" s="15"/>
      <c r="P30" s="3">
        <f t="shared" si="3"/>
      </c>
      <c r="Q30" s="3"/>
      <c r="R30" s="3">
        <f>IF('入力'!$L$298&lt;&gt;"","東京都バドミントン協会","")</f>
      </c>
      <c r="S30" s="3">
        <f>IF('入力'!$L$298&lt;&gt;"",'入力'!$AN$302,"")</f>
      </c>
      <c r="T30" s="3">
        <f>IF(AND('入力'!$L$298&lt;&gt;"",S30&lt;&gt;"無資格"),'入力'!$AO$305&amp;'入力'!$AP$305&amp;'入力'!$AQ$305&amp;"-"&amp;'入力'!$AS$305&amp;'入力'!$AT$305&amp;'入力'!$AU$305&amp;'入力'!$AV$305&amp;"-"&amp;'入力'!$AX$305&amp;'入力'!$AY$305&amp;'入力'!$AZ$305,"")</f>
      </c>
      <c r="U30" s="3">
        <f>IF(AND('入力'!$L$23&lt;&gt;"",S30&lt;&gt;"無資格"),'入力'!$L$305&amp;"/"&amp;'入力'!$R$305&amp;"/"&amp;'入力'!$V$305,"")</f>
      </c>
      <c r="V30" s="3">
        <f>IF('入力'!$BN$305="","",'入力'!$BN$305)</f>
      </c>
    </row>
    <row r="31" spans="1:22" ht="11.25">
      <c r="A31" s="34">
        <v>28</v>
      </c>
      <c r="B31" s="14"/>
      <c r="C31" s="3">
        <f>IF('入力'!$L$309&lt;&gt;"",'入力'!$L$309,"")</f>
      </c>
      <c r="D31" s="3">
        <f>IF('入力'!$U$309&lt;&gt;"",'入力'!$U$309,"")</f>
      </c>
      <c r="E31" s="3">
        <f>IF('入力'!$AO$309&lt;&gt;"",'入力'!$AO$309,"")</f>
      </c>
      <c r="F31" s="3">
        <f>IF('入力'!$AX$309&lt;&gt;"",'入力'!$AX$309,"")</f>
      </c>
      <c r="G31" s="3">
        <f>IF('入力'!$L$309&lt;&gt;"",'入力'!$F$313,"")</f>
      </c>
      <c r="H31" s="3">
        <f>IF('入力'!$L$309&lt;&gt;"",'入力'!$N$313&amp;"/"&amp;'入力'!$T$313&amp;"/"&amp;'入力'!$X$313,"")</f>
      </c>
      <c r="I31" s="3">
        <f t="shared" si="0"/>
      </c>
      <c r="J31" s="3" t="str">
        <f t="shared" si="1"/>
        <v>東京都</v>
      </c>
      <c r="K31" s="3">
        <f t="shared" si="2"/>
      </c>
      <c r="L31" s="3"/>
      <c r="M31" s="3"/>
      <c r="N31" s="3"/>
      <c r="O31" s="15"/>
      <c r="P31" s="3">
        <f t="shared" si="3"/>
      </c>
      <c r="Q31" s="3"/>
      <c r="R31" s="3">
        <f>IF('入力'!$L$309&lt;&gt;"","東京都バドミントン協会","")</f>
      </c>
      <c r="S31" s="3">
        <f>IF('入力'!$L$309&lt;&gt;"",'入力'!$AN$313,"")</f>
      </c>
      <c r="T31" s="3">
        <f>IF(AND('入力'!$L$309&lt;&gt;"",S31&lt;&gt;"無資格"),'入力'!$AO$316&amp;'入力'!$AP$316&amp;'入力'!$AQ$316&amp;"-"&amp;'入力'!$AS$316&amp;'入力'!$AT$316&amp;'入力'!$AU$316&amp;'入力'!$AV$316&amp;"-"&amp;'入力'!$AX$316&amp;'入力'!$AY$316&amp;'入力'!$AZ$316,"")</f>
      </c>
      <c r="U31" s="3">
        <f>IF(AND('入力'!$L$23&lt;&gt;"",S31&lt;&gt;"無資格"),'入力'!$L$316&amp;"/"&amp;'入力'!$R$316&amp;"/"&amp;'入力'!$V$316,"")</f>
      </c>
      <c r="V31" s="3">
        <f>IF('入力'!$BN$316="","",'入力'!$BN$316)</f>
      </c>
    </row>
    <row r="32" spans="1:22" ht="11.25">
      <c r="A32" s="34">
        <v>29</v>
      </c>
      <c r="B32" s="14"/>
      <c r="C32" s="3">
        <f>IF('入力'!$L$320&lt;&gt;"",'入力'!$L$320,"")</f>
      </c>
      <c r="D32" s="3">
        <f>IF('入力'!$U$320&lt;&gt;"",'入力'!$U$320,"")</f>
      </c>
      <c r="E32" s="3">
        <f>IF('入力'!$AO$320&lt;&gt;"",'入力'!$AO$320,"")</f>
      </c>
      <c r="F32" s="3">
        <f>IF('入力'!$AX$320&lt;&gt;"",'入力'!$AX$320,"")</f>
      </c>
      <c r="G32" s="3">
        <f>IF('入力'!$L$320&lt;&gt;"",'入力'!$F$324,"")</f>
      </c>
      <c r="H32" s="3">
        <f>IF('入力'!$L$320&lt;&gt;"",'入力'!$N$324&amp;"/"&amp;'入力'!$T$324&amp;"/"&amp;'入力'!$X$324,"")</f>
      </c>
      <c r="I32" s="3">
        <f t="shared" si="0"/>
      </c>
      <c r="J32" s="3" t="str">
        <f t="shared" si="1"/>
        <v>東京都</v>
      </c>
      <c r="K32" s="3">
        <f t="shared" si="2"/>
      </c>
      <c r="L32" s="3"/>
      <c r="M32" s="3"/>
      <c r="N32" s="3"/>
      <c r="O32" s="15"/>
      <c r="P32" s="3">
        <f t="shared" si="3"/>
      </c>
      <c r="Q32" s="3"/>
      <c r="R32" s="3">
        <f>IF('入力'!$L$320&lt;&gt;"","東京都バドミントン協会","")</f>
      </c>
      <c r="S32" s="3">
        <f>IF('入力'!$L$320&lt;&gt;"",'入力'!$AN$324,"")</f>
      </c>
      <c r="T32" s="3">
        <f>IF(AND('入力'!$L$320&lt;&gt;"",S32&lt;&gt;"無資格"),'入力'!$AO$327&amp;'入力'!$AP$327&amp;'入力'!$AQ$327&amp;"-"&amp;'入力'!$AS$327&amp;'入力'!$AT$327&amp;'入力'!$AU$327&amp;'入力'!$AV$327&amp;"-"&amp;'入力'!$AX$327&amp;'入力'!$AY$327&amp;'入力'!$AZ$327,"")</f>
      </c>
      <c r="U32" s="3">
        <f>IF(AND('入力'!$L$23&lt;&gt;"",S32&lt;&gt;"無資格"),'入力'!$L$327&amp;"/"&amp;'入力'!$R$327&amp;"/"&amp;'入力'!$V$327,"")</f>
      </c>
      <c r="V32" s="3">
        <f>IF('入力'!$BN$327="","",'入力'!$BN$327)</f>
      </c>
    </row>
    <row r="33" spans="1:22" ht="11.25">
      <c r="A33" s="34">
        <v>30</v>
      </c>
      <c r="B33" s="14"/>
      <c r="C33" s="3">
        <f>IF('入力'!$L$331&lt;&gt;"",'入力'!$L$331,"")</f>
      </c>
      <c r="D33" s="3">
        <f>IF('入力'!$U$331&lt;&gt;"",'入力'!$U$331,"")</f>
      </c>
      <c r="E33" s="3">
        <f>IF('入力'!$AO$331&lt;&gt;"",'入力'!$AO$331,"")</f>
      </c>
      <c r="F33" s="3">
        <f>IF('入力'!$AX$331&lt;&gt;"",'入力'!$AX$331,"")</f>
      </c>
      <c r="G33" s="3">
        <f>IF('入力'!$L$331&lt;&gt;"",'入力'!$F$335,"")</f>
      </c>
      <c r="H33" s="3">
        <f>IF('入力'!$L$331&lt;&gt;"",'入力'!$N$335&amp;"/"&amp;'入力'!$T$335&amp;"/"&amp;'入力'!$X$335,"")</f>
      </c>
      <c r="I33" s="3">
        <f t="shared" si="0"/>
      </c>
      <c r="J33" s="3" t="str">
        <f t="shared" si="1"/>
        <v>東京都</v>
      </c>
      <c r="K33" s="3">
        <f t="shared" si="2"/>
      </c>
      <c r="L33" s="3"/>
      <c r="M33" s="3"/>
      <c r="N33" s="3"/>
      <c r="O33" s="15"/>
      <c r="P33" s="3">
        <f t="shared" si="3"/>
      </c>
      <c r="Q33" s="3"/>
      <c r="R33" s="3">
        <f>IF('入力'!$L$331&lt;&gt;"","東京都バドミントン協会","")</f>
      </c>
      <c r="S33" s="3">
        <f>IF('入力'!$L$331&lt;&gt;"",'入力'!$AN$335,"")</f>
      </c>
      <c r="T33" s="3">
        <f>IF(AND('入力'!$L$331&lt;&gt;"",S33&lt;&gt;"無資格"),'入力'!$AO$338&amp;'入力'!$AP$338&amp;'入力'!$AQ$338&amp;"-"&amp;'入力'!$AS$338&amp;'入力'!$AT$338&amp;'入力'!$AU$338&amp;'入力'!$AV$338&amp;"-"&amp;'入力'!$AX$338&amp;'入力'!$AY$338&amp;'入力'!$AZ$338,"")</f>
      </c>
      <c r="U33" s="3">
        <f>IF(AND('入力'!$L$23&lt;&gt;"",S33&lt;&gt;"無資格"),'入力'!$L$338&amp;"/"&amp;'入力'!$R$338&amp;"/"&amp;'入力'!$V$338,"")</f>
      </c>
      <c r="V33" s="3">
        <f>IF('入力'!$BN$338="","",'入力'!$BN$338)</f>
      </c>
    </row>
    <row r="34" spans="1:22" ht="11.25">
      <c r="A34" s="34">
        <v>31</v>
      </c>
      <c r="B34" s="14"/>
      <c r="C34" s="3">
        <f>IF('入力'!$L$342&lt;&gt;"",'入力'!$L$342,"")</f>
      </c>
      <c r="D34" s="3">
        <f>IF('入力'!$U$342&lt;&gt;"",'入力'!$U$342,"")</f>
      </c>
      <c r="E34" s="3">
        <f>IF('入力'!$AO$342&lt;&gt;"",'入力'!$AO$342,"")</f>
      </c>
      <c r="F34" s="3">
        <f>IF('入力'!$AX$342&lt;&gt;"",'入力'!$AX$342,"")</f>
      </c>
      <c r="G34" s="3">
        <f>IF('入力'!$L$342&lt;&gt;"",'入力'!$F$346,"")</f>
      </c>
      <c r="H34" s="3">
        <f>IF('入力'!$L$342&lt;&gt;"",'入力'!$N$346&amp;"/"&amp;'入力'!$T$346&amp;"/"&amp;'入力'!$X$346,"")</f>
      </c>
      <c r="I34" s="3">
        <f t="shared" si="0"/>
      </c>
      <c r="J34" s="3" t="str">
        <f t="shared" si="1"/>
        <v>東京都</v>
      </c>
      <c r="K34" s="3">
        <f t="shared" si="2"/>
      </c>
      <c r="L34" s="3"/>
      <c r="M34" s="3"/>
      <c r="N34" s="3"/>
      <c r="O34" s="15"/>
      <c r="P34" s="3">
        <f t="shared" si="3"/>
      </c>
      <c r="Q34" s="3"/>
      <c r="R34" s="3">
        <f>IF('入力'!$L$342&lt;&gt;"","東京都バドミントン協会","")</f>
      </c>
      <c r="S34" s="3">
        <f>IF('入力'!$L$342&lt;&gt;"",'入力'!$AN$346,"")</f>
      </c>
      <c r="T34" s="3">
        <f>IF(AND('入力'!$L$342&lt;&gt;"",S34&lt;&gt;"無資格"),'入力'!$AO$349&amp;'入力'!$AP$349&amp;'入力'!$AQ$349&amp;"-"&amp;'入力'!$AS$349&amp;'入力'!$AT$349&amp;'入力'!$AU$349&amp;'入力'!$AV$349&amp;"-"&amp;'入力'!$AX$349&amp;'入力'!$AY$349&amp;'入力'!$AZ$349,"")</f>
      </c>
      <c r="U34" s="3">
        <f>IF(AND('入力'!$L$23&lt;&gt;"",S34&lt;&gt;"無資格"),'入力'!$L$349&amp;"/"&amp;'入力'!$R$349&amp;"/"&amp;'入力'!$V$349,"")</f>
      </c>
      <c r="V34" s="3">
        <f>IF('入力'!$BN$349="","",'入力'!$BN$349)</f>
      </c>
    </row>
    <row r="35" spans="1:22" ht="11.25">
      <c r="A35" s="34">
        <v>32</v>
      </c>
      <c r="B35" s="14"/>
      <c r="C35" s="3">
        <f>IF('入力'!$L$353&lt;&gt;"",'入力'!$L$353,"")</f>
      </c>
      <c r="D35" s="3">
        <f>IF('入力'!$U$353&lt;&gt;"",'入力'!$U$353,"")</f>
      </c>
      <c r="E35" s="3">
        <f>IF('入力'!$AO$353&lt;&gt;"",'入力'!$AO$353,"")</f>
      </c>
      <c r="F35" s="3">
        <f>IF('入力'!$AX$353&lt;&gt;"",'入力'!$AX$353,"")</f>
      </c>
      <c r="G35" s="3">
        <f>IF('入力'!$L$353&lt;&gt;"",'入力'!$F$357,"")</f>
      </c>
      <c r="H35" s="3">
        <f>IF('入力'!$L$353&lt;&gt;"",'入力'!$N$357&amp;"/"&amp;'入力'!$T$357&amp;"/"&amp;'入力'!$X$357,"")</f>
      </c>
      <c r="I35" s="3">
        <f t="shared" si="0"/>
      </c>
      <c r="J35" s="3" t="str">
        <f t="shared" si="1"/>
        <v>東京都</v>
      </c>
      <c r="K35" s="3">
        <f t="shared" si="2"/>
      </c>
      <c r="L35" s="3"/>
      <c r="M35" s="3"/>
      <c r="N35" s="3"/>
      <c r="O35" s="15"/>
      <c r="P35" s="3">
        <f t="shared" si="3"/>
      </c>
      <c r="Q35" s="3"/>
      <c r="R35" s="3">
        <f>IF('入力'!$L$353&lt;&gt;"","東京都バドミントン協会","")</f>
      </c>
      <c r="S35" s="3">
        <f>IF('入力'!$L$353&lt;&gt;"",'入力'!$AN$357,"")</f>
      </c>
      <c r="T35" s="3">
        <f>IF(AND('入力'!$L$353&lt;&gt;"",S35&lt;&gt;"無資格"),'入力'!$AO$360&amp;'入力'!$AP$360&amp;'入力'!$AQ$360&amp;"-"&amp;'入力'!$AS$360&amp;'入力'!$AT$360&amp;'入力'!$AU$360&amp;'入力'!$AV$360&amp;"-"&amp;'入力'!$AX$360&amp;'入力'!$AY$360&amp;'入力'!$AZ$360,"")</f>
      </c>
      <c r="U35" s="3">
        <f>IF(AND('入力'!$L$23&lt;&gt;"",S35&lt;&gt;"無資格"),'入力'!$L$360&amp;"/"&amp;'入力'!$R$360&amp;"/"&amp;'入力'!$V$360,"")</f>
      </c>
      <c r="V35" s="3">
        <f>IF('入力'!$BN$360="","",'入力'!$BN$360)</f>
      </c>
    </row>
    <row r="36" spans="1:22" ht="11.25">
      <c r="A36" s="34">
        <v>33</v>
      </c>
      <c r="B36" s="14"/>
      <c r="C36" s="3">
        <f>IF('入力'!$L$364&lt;&gt;"",'入力'!$L$364,"")</f>
      </c>
      <c r="D36" s="3">
        <f>IF('入力'!$U$364&lt;&gt;"",'入力'!$U$364,"")</f>
      </c>
      <c r="E36" s="3">
        <f>IF('入力'!$AO$364&lt;&gt;"",'入力'!$AO$364,"")</f>
      </c>
      <c r="F36" s="3">
        <f>IF('入力'!$AX$364&lt;&gt;"",'入力'!$AX$364,"")</f>
      </c>
      <c r="G36" s="3">
        <f>IF('入力'!$L$364&lt;&gt;"",'入力'!$F$368,"")</f>
      </c>
      <c r="H36" s="3">
        <f>IF('入力'!$L$364&lt;&gt;"",'入力'!$N$368&amp;"/"&amp;'入力'!$T$368&amp;"/"&amp;'入力'!$X$368,"")</f>
      </c>
      <c r="I36" s="3">
        <f t="shared" si="0"/>
      </c>
      <c r="J36" s="3" t="str">
        <f t="shared" si="1"/>
        <v>東京都</v>
      </c>
      <c r="K36" s="3">
        <f t="shared" si="2"/>
      </c>
      <c r="L36" s="3"/>
      <c r="M36" s="3"/>
      <c r="N36" s="3"/>
      <c r="O36" s="15"/>
      <c r="P36" s="3">
        <f t="shared" si="3"/>
      </c>
      <c r="Q36" s="3"/>
      <c r="R36" s="3">
        <f>IF('入力'!$L$364&lt;&gt;"","東京都バドミントン協会","")</f>
      </c>
      <c r="S36" s="3">
        <f>IF('入力'!$L$364&lt;&gt;"",'入力'!$AN$368,"")</f>
      </c>
      <c r="T36" s="3">
        <f>IF(AND('入力'!$L$364&lt;&gt;"",S36&lt;&gt;"無資格"),'入力'!$AO$371&amp;'入力'!$AP$371&amp;'入力'!$AQ$371&amp;"-"&amp;'入力'!$AS$371&amp;'入力'!$AT$371&amp;'入力'!$AU$371&amp;'入力'!$AV$371&amp;"-"&amp;'入力'!$AX$371&amp;'入力'!$AY$371&amp;'入力'!$AZ$371,"")</f>
      </c>
      <c r="U36" s="3">
        <f>IF(AND('入力'!$L$23&lt;&gt;"",S36&lt;&gt;"無資格"),'入力'!$L$371&amp;"/"&amp;'入力'!$R$371&amp;"/"&amp;'入力'!$V$371,"")</f>
      </c>
      <c r="V36" s="3">
        <f>IF('入力'!$BN$371="","",'入力'!$BN$371)</f>
      </c>
    </row>
    <row r="37" spans="1:22" ht="11.25">
      <c r="A37" s="34">
        <v>34</v>
      </c>
      <c r="B37" s="14"/>
      <c r="C37" s="3">
        <f>IF('入力'!$L$375&lt;&gt;"",'入力'!$L$375,"")</f>
      </c>
      <c r="D37" s="3">
        <f>IF('入力'!$U$375&lt;&gt;"",'入力'!$U$375,"")</f>
      </c>
      <c r="E37" s="3">
        <f>IF('入力'!$AO$375&lt;&gt;"",'入力'!$AO$375,"")</f>
      </c>
      <c r="F37" s="3">
        <f>IF('入力'!$AX$375&lt;&gt;"",'入力'!$AX$375,"")</f>
      </c>
      <c r="G37" s="3">
        <f>IF('入力'!$L$375&lt;&gt;"",'入力'!$F$379,"")</f>
      </c>
      <c r="H37" s="3">
        <f>IF('入力'!$L$375&lt;&gt;"",'入力'!$N$379&amp;"/"&amp;'入力'!$T$379&amp;"/"&amp;'入力'!$X$379,"")</f>
      </c>
      <c r="I37" s="3">
        <f t="shared" si="0"/>
      </c>
      <c r="J37" s="3" t="str">
        <f t="shared" si="1"/>
        <v>東京都</v>
      </c>
      <c r="K37" s="3">
        <f t="shared" si="2"/>
      </c>
      <c r="L37" s="3"/>
      <c r="M37" s="3"/>
      <c r="N37" s="3"/>
      <c r="O37" s="15"/>
      <c r="P37" s="3">
        <f t="shared" si="3"/>
      </c>
      <c r="Q37" s="3"/>
      <c r="R37" s="3">
        <f>IF('入力'!$L$375&lt;&gt;"","東京都バドミントン協会","")</f>
      </c>
      <c r="S37" s="3">
        <f>IF('入力'!$L$375&lt;&gt;"",'入力'!$AN$379,"")</f>
      </c>
      <c r="T37" s="3">
        <f>IF(AND('入力'!$L$375&lt;&gt;"",S37&lt;&gt;"無資格"),'入力'!$AO$382&amp;'入力'!$AP$382&amp;'入力'!$AQ$382&amp;"-"&amp;'入力'!$AS$382&amp;'入力'!$AT$382&amp;'入力'!$AU$382&amp;'入力'!$AV$382&amp;"-"&amp;'入力'!$AX$382&amp;'入力'!$AY$382&amp;'入力'!$AZ$382,"")</f>
      </c>
      <c r="U37" s="3">
        <f>IF(AND('入力'!$L$23&lt;&gt;"",S37&lt;&gt;"無資格"),'入力'!$L$382&amp;"/"&amp;'入力'!$R$382&amp;"/"&amp;'入力'!$V$382,"")</f>
      </c>
      <c r="V37" s="3">
        <f>IF('入力'!$BN$382="","",'入力'!$BN$382)</f>
      </c>
    </row>
    <row r="38" spans="1:22" ht="11.25">
      <c r="A38" s="34">
        <v>35</v>
      </c>
      <c r="B38" s="14"/>
      <c r="C38" s="3">
        <f>IF('入力'!$L$386&lt;&gt;"",'入力'!$L$386,"")</f>
      </c>
      <c r="D38" s="3">
        <f>IF('入力'!$U$386&lt;&gt;"",'入力'!$U$386,"")</f>
      </c>
      <c r="E38" s="3">
        <f>IF('入力'!$AO$386&lt;&gt;"",'入力'!$AO$386,"")</f>
      </c>
      <c r="F38" s="3">
        <f>IF('入力'!$AX$386&lt;&gt;"",'入力'!$AX$386,"")</f>
      </c>
      <c r="G38" s="3">
        <f>IF('入力'!$L$386&lt;&gt;"",'入力'!$F$390,"")</f>
      </c>
      <c r="H38" s="3">
        <f>IF('入力'!$L$386&lt;&gt;"",'入力'!$N$390&amp;"/"&amp;'入力'!$T$390&amp;"/"&amp;'入力'!$X$390,"")</f>
      </c>
      <c r="I38" s="3">
        <f t="shared" si="0"/>
      </c>
      <c r="J38" s="3" t="str">
        <f t="shared" si="1"/>
        <v>東京都</v>
      </c>
      <c r="K38" s="3">
        <f t="shared" si="2"/>
      </c>
      <c r="L38" s="3"/>
      <c r="M38" s="3"/>
      <c r="N38" s="3"/>
      <c r="O38" s="15"/>
      <c r="P38" s="3">
        <f t="shared" si="3"/>
      </c>
      <c r="Q38" s="3"/>
      <c r="R38" s="3">
        <f>IF('入力'!$L$386&lt;&gt;"","東京都バドミントン協会","")</f>
      </c>
      <c r="S38" s="3">
        <f>IF('入力'!$L$386&lt;&gt;"",'入力'!$AN$390,"")</f>
      </c>
      <c r="T38" s="3">
        <f>IF(AND('入力'!$L$386&lt;&gt;"",S38&lt;&gt;"無資格"),'入力'!$AO$393&amp;'入力'!$AP$393&amp;'入力'!$AQ$393&amp;"-"&amp;'入力'!$AS$393&amp;'入力'!$AT$393&amp;'入力'!$AU$393&amp;'入力'!$AV$393&amp;"-"&amp;'入力'!$AX$393&amp;'入力'!$AY$393&amp;'入力'!$AZ$393,"")</f>
      </c>
      <c r="U38" s="3">
        <f>IF(AND('入力'!$L$23&lt;&gt;"",S38&lt;&gt;"無資格"),'入力'!$L$393&amp;"/"&amp;'入力'!$R$393&amp;"/"&amp;'入力'!$V$393,"")</f>
      </c>
      <c r="V38" s="3">
        <f>IF('入力'!$BN$393="","",'入力'!$BN$393)</f>
      </c>
    </row>
    <row r="39" spans="1:22" ht="11.25">
      <c r="A39" s="34">
        <v>36</v>
      </c>
      <c r="B39" s="14"/>
      <c r="C39" s="3">
        <f>IF('入力'!$L$397&lt;&gt;"",'入力'!$L$397,"")</f>
      </c>
      <c r="D39" s="3">
        <f>IF('入力'!$U$397&lt;&gt;"",'入力'!$U$397,"")</f>
      </c>
      <c r="E39" s="3">
        <f>IF('入力'!$AO$397&lt;&gt;"",'入力'!$AO$397,"")</f>
      </c>
      <c r="F39" s="3">
        <f>IF('入力'!$AX$397&lt;&gt;"",'入力'!$AX$397,"")</f>
      </c>
      <c r="G39" s="3">
        <f>IF('入力'!$L$397&lt;&gt;"",'入力'!$F$401,"")</f>
      </c>
      <c r="H39" s="3">
        <f>IF('入力'!$L$397&lt;&gt;"",'入力'!$N$401&amp;"/"&amp;'入力'!$T$401&amp;"/"&amp;'入力'!$X$401,"")</f>
      </c>
      <c r="I39" s="3">
        <f t="shared" si="0"/>
      </c>
      <c r="J39" s="3" t="str">
        <f t="shared" si="1"/>
        <v>東京都</v>
      </c>
      <c r="K39" s="3">
        <f t="shared" si="2"/>
      </c>
      <c r="L39" s="3"/>
      <c r="M39" s="3"/>
      <c r="N39" s="3"/>
      <c r="O39" s="15"/>
      <c r="P39" s="3">
        <f t="shared" si="3"/>
      </c>
      <c r="Q39" s="3"/>
      <c r="R39" s="3">
        <f>IF('入力'!$L$397&lt;&gt;"","東京都バドミントン協会","")</f>
      </c>
      <c r="S39" s="3">
        <f>IF('入力'!$L$397&lt;&gt;"",'入力'!$AN$401,"")</f>
      </c>
      <c r="T39" s="3">
        <f>IF(AND('入力'!$L$397&lt;&gt;"",S39&lt;&gt;"無資格"),'入力'!$AO$404&amp;'入力'!$AP$404&amp;'入力'!$AQ$404&amp;"-"&amp;'入力'!$AS$404&amp;'入力'!$AT$404&amp;'入力'!$AU$404&amp;'入力'!$AV$404&amp;"-"&amp;'入力'!$AX$404&amp;'入力'!$AY$404&amp;'入力'!$AZ$404,"")</f>
      </c>
      <c r="U39" s="3">
        <f>IF(AND('入力'!$L$23&lt;&gt;"",S39&lt;&gt;"無資格"),'入力'!$L$404&amp;"/"&amp;'入力'!$R$404&amp;"/"&amp;'入力'!$V$404,"")</f>
      </c>
      <c r="V39" s="3">
        <f>IF('入力'!$BN$404="","",'入力'!$BN$404)</f>
      </c>
    </row>
    <row r="40" spans="1:22" ht="11.25">
      <c r="A40" s="34">
        <v>37</v>
      </c>
      <c r="B40" s="14"/>
      <c r="C40" s="3">
        <f>IF('入力'!$L$408&lt;&gt;"",'入力'!$L$408,"")</f>
      </c>
      <c r="D40" s="3">
        <f>IF('入力'!$U$408&lt;&gt;"",'入力'!$U$408,"")</f>
      </c>
      <c r="E40" s="3">
        <f>IF('入力'!$AO$408&lt;&gt;"",'入力'!$AO$408,"")</f>
      </c>
      <c r="F40" s="3">
        <f>IF('入力'!$AX$408&lt;&gt;"",'入力'!$AX$408,"")</f>
      </c>
      <c r="G40" s="3">
        <f>IF('入力'!$L$408&lt;&gt;"",'入力'!$F$412,"")</f>
      </c>
      <c r="H40" s="3">
        <f>IF('入力'!$L$408&lt;&gt;"",'入力'!$N$412&amp;"/"&amp;'入力'!$T$412&amp;"/"&amp;'入力'!$X$412,"")</f>
      </c>
      <c r="I40" s="3">
        <f t="shared" si="0"/>
      </c>
      <c r="J40" s="3" t="str">
        <f t="shared" si="1"/>
        <v>東京都</v>
      </c>
      <c r="K40" s="3">
        <f t="shared" si="2"/>
      </c>
      <c r="L40" s="3"/>
      <c r="M40" s="3"/>
      <c r="N40" s="3"/>
      <c r="O40" s="15"/>
      <c r="P40" s="3">
        <f t="shared" si="3"/>
      </c>
      <c r="Q40" s="3"/>
      <c r="R40" s="3">
        <f>IF('入力'!$L$408&lt;&gt;"","東京都バドミントン協会","")</f>
      </c>
      <c r="S40" s="3">
        <f>IF('入力'!$L$408&lt;&gt;"",'入力'!$AN$412,"")</f>
      </c>
      <c r="T40" s="3">
        <f>IF(AND('入力'!$L$408&lt;&gt;"",S40&lt;&gt;"無資格"),'入力'!$AO$415&amp;'入力'!$AP$415&amp;'入力'!$AQ$415&amp;"-"&amp;'入力'!$AS$415&amp;'入力'!$AT$415&amp;'入力'!$AU$415&amp;'入力'!$AV$415&amp;"-"&amp;'入力'!$AX$415&amp;'入力'!$AY$415&amp;'入力'!$AZ$415,"")</f>
      </c>
      <c r="U40" s="3">
        <f>IF(AND('入力'!$L$23&lt;&gt;"",S40&lt;&gt;"無資格"),'入力'!$L$415&amp;"/"&amp;'入力'!$R$415&amp;"/"&amp;'入力'!$V$415,"")</f>
      </c>
      <c r="V40" s="3">
        <f>IF('入力'!$BN$415="","",'入力'!$BN$415)</f>
      </c>
    </row>
    <row r="41" spans="1:22" ht="11.25">
      <c r="A41" s="34">
        <v>38</v>
      </c>
      <c r="B41" s="14"/>
      <c r="C41" s="3">
        <f>IF('入力'!$L$419&lt;&gt;"",'入力'!$L$419,"")</f>
      </c>
      <c r="D41" s="3">
        <f>IF('入力'!$U$419&lt;&gt;"",'入力'!$U$419,"")</f>
      </c>
      <c r="E41" s="3">
        <f>IF('入力'!$AO$419&lt;&gt;"",'入力'!$AO$419,"")</f>
      </c>
      <c r="F41" s="3">
        <f>IF('入力'!$AX$419&lt;&gt;"",'入力'!$AX$419,"")</f>
      </c>
      <c r="G41" s="3">
        <f>IF('入力'!$L$419&lt;&gt;"",'入力'!$F$423,"")</f>
      </c>
      <c r="H41" s="3">
        <f>IF('入力'!$L$419&lt;&gt;"",'入力'!$N$423&amp;"/"&amp;'入力'!$T$423&amp;"/"&amp;'入力'!$X$423,"")</f>
      </c>
      <c r="I41" s="3">
        <f t="shared" si="0"/>
      </c>
      <c r="J41" s="3" t="str">
        <f t="shared" si="1"/>
        <v>東京都</v>
      </c>
      <c r="K41" s="3">
        <f t="shared" si="2"/>
      </c>
      <c r="L41" s="3"/>
      <c r="M41" s="3"/>
      <c r="N41" s="3"/>
      <c r="O41" s="15"/>
      <c r="P41" s="3">
        <f t="shared" si="3"/>
      </c>
      <c r="Q41" s="3"/>
      <c r="R41" s="3">
        <f>IF('入力'!$L$419&lt;&gt;"","東京都バドミントン協会","")</f>
      </c>
      <c r="S41" s="3">
        <f>IF('入力'!$L$419&lt;&gt;"",'入力'!$AN$423,"")</f>
      </c>
      <c r="T41" s="3">
        <f>IF(AND('入力'!$L$419&lt;&gt;"",S41&lt;&gt;"無資格"),'入力'!$AO$426&amp;'入力'!$AP$426&amp;'入力'!$AQ$426&amp;"-"&amp;'入力'!$AS$426&amp;'入力'!$AT$426&amp;'入力'!$AU$426&amp;'入力'!$AV$426&amp;"-"&amp;'入力'!$AX$426&amp;'入力'!$AY$426&amp;'入力'!$AZ$426,"")</f>
      </c>
      <c r="U41" s="3">
        <f>IF(AND('入力'!$L$23&lt;&gt;"",S41&lt;&gt;"無資格"),'入力'!$L$426&amp;"/"&amp;'入力'!$R$426&amp;"/"&amp;'入力'!$V$426,"")</f>
      </c>
      <c r="V41" s="3">
        <f>IF('入力'!$BN$426="","",'入力'!$BN$426)</f>
      </c>
    </row>
    <row r="42" spans="1:22" ht="11.25">
      <c r="A42" s="34">
        <v>39</v>
      </c>
      <c r="B42" s="14"/>
      <c r="C42" s="3">
        <f>IF('入力'!$L$430&lt;&gt;"",'入力'!$L$430,"")</f>
      </c>
      <c r="D42" s="3">
        <f>IF('入力'!$U$430&lt;&gt;"",'入力'!$U$430,"")</f>
      </c>
      <c r="E42" s="3">
        <f>IF('入力'!$AO$430&lt;&gt;"",'入力'!$AO$430,"")</f>
      </c>
      <c r="F42" s="3">
        <f>IF('入力'!$AX$430&lt;&gt;"",'入力'!$AX$430,"")</f>
      </c>
      <c r="G42" s="3">
        <f>IF('入力'!$L$430&lt;&gt;"",'入力'!$F$434,"")</f>
      </c>
      <c r="H42" s="3">
        <f>IF('入力'!$L$430&lt;&gt;"",'入力'!$N$434&amp;"/"&amp;'入力'!$T$434&amp;"/"&amp;'入力'!$X$434,"")</f>
      </c>
      <c r="I42" s="3">
        <f t="shared" si="0"/>
      </c>
      <c r="J42" s="3" t="str">
        <f t="shared" si="1"/>
        <v>東京都</v>
      </c>
      <c r="K42" s="3">
        <f t="shared" si="2"/>
      </c>
      <c r="L42" s="3"/>
      <c r="M42" s="3"/>
      <c r="N42" s="3"/>
      <c r="O42" s="15"/>
      <c r="P42" s="3">
        <f t="shared" si="3"/>
      </c>
      <c r="Q42" s="3"/>
      <c r="R42" s="3">
        <f>IF('入力'!$L$430&lt;&gt;"","東京都バドミントン協会","")</f>
      </c>
      <c r="S42" s="3">
        <f>IF('入力'!$L$430&lt;&gt;"",'入力'!$AN$434,"")</f>
      </c>
      <c r="T42" s="3">
        <f>IF(AND('入力'!$L$430&lt;&gt;"",S42&lt;&gt;"無資格"),'入力'!$AO$437&amp;'入力'!$AP$437&amp;'入力'!$AQ$437&amp;"-"&amp;'入力'!$AS$437&amp;'入力'!$AT$437&amp;'入力'!$AU$437&amp;'入力'!$AV$437&amp;"-"&amp;'入力'!$AX$437&amp;'入力'!$AY$437&amp;'入力'!$AZ$437,"")</f>
      </c>
      <c r="U42" s="3">
        <f>IF(AND('入力'!$L$23&lt;&gt;"",S42&lt;&gt;"無資格"),'入力'!$L$437&amp;"/"&amp;'入力'!$R$437&amp;"/"&amp;'入力'!$V$437,"")</f>
      </c>
      <c r="V42" s="3">
        <f>IF('入力'!$BN$437="","",'入力'!$BN$437)</f>
      </c>
    </row>
    <row r="43" spans="1:22" ht="11.25">
      <c r="A43" s="34">
        <v>40</v>
      </c>
      <c r="B43" s="14"/>
      <c r="C43" s="3">
        <f>IF('入力'!$L$441&lt;&gt;"",'入力'!$L$441,"")</f>
      </c>
      <c r="D43" s="3">
        <f>IF('入力'!$U$441&lt;&gt;"",'入力'!$U$441,"")</f>
      </c>
      <c r="E43" s="3">
        <f>IF('入力'!$AO$441&lt;&gt;"",'入力'!$AO$441,"")</f>
      </c>
      <c r="F43" s="3">
        <f>IF('入力'!$AX$441&lt;&gt;"",'入力'!$AX$441,"")</f>
      </c>
      <c r="G43" s="3">
        <f>IF('入力'!$L$441&lt;&gt;"",'入力'!$F$445,"")</f>
      </c>
      <c r="H43" s="3">
        <f>IF('入力'!$L$441&lt;&gt;"",'入力'!$N$445&amp;"/"&amp;'入力'!$T$445&amp;"/"&amp;'入力'!$X$445,"")</f>
      </c>
      <c r="I43" s="3">
        <f t="shared" si="0"/>
      </c>
      <c r="J43" s="3" t="str">
        <f t="shared" si="1"/>
        <v>東京都</v>
      </c>
      <c r="K43" s="3">
        <f t="shared" si="2"/>
      </c>
      <c r="L43" s="3"/>
      <c r="M43" s="3"/>
      <c r="N43" s="3"/>
      <c r="O43" s="15"/>
      <c r="P43" s="3">
        <f t="shared" si="3"/>
      </c>
      <c r="Q43" s="3"/>
      <c r="R43" s="3">
        <f>IF('入力'!$L$441&lt;&gt;"","東京都バドミントン協会","")</f>
      </c>
      <c r="S43" s="3">
        <f>IF('入力'!$L$441&lt;&gt;"",'入力'!$AN$445,"")</f>
      </c>
      <c r="T43" s="3">
        <f>IF(AND('入力'!$L$441&lt;&gt;"",S43&lt;&gt;"無資格"),'入力'!$AO$448&amp;'入力'!$AP$448&amp;'入力'!$AQ$448&amp;"-"&amp;'入力'!$AS$448&amp;'入力'!$AT$448&amp;'入力'!$AU$448&amp;'入力'!$AV$448&amp;"-"&amp;'入力'!$AX$448&amp;'入力'!$AY$448&amp;'入力'!$AZ$448,"")</f>
      </c>
      <c r="U43" s="3">
        <f>IF(AND('入力'!$L$23&lt;&gt;"",S43&lt;&gt;"無資格"),'入力'!$L$448&amp;"/"&amp;'入力'!$R$448&amp;"/"&amp;'入力'!$V$448,"")</f>
      </c>
      <c r="V43" s="3">
        <f>IF('入力'!$BN$448="","",'入力'!$BN$448)</f>
      </c>
    </row>
    <row r="44" spans="1:22" ht="11.25">
      <c r="A44" s="34">
        <v>41</v>
      </c>
      <c r="B44" s="14"/>
      <c r="C44" s="3">
        <f>IF('入力'!$L$452&lt;&gt;"",'入力'!$L$452,"")</f>
      </c>
      <c r="D44" s="3">
        <f>IF('入力'!$U$452&lt;&gt;"",'入力'!$U$452,"")</f>
      </c>
      <c r="E44" s="3">
        <f>IF('入力'!$AO$452&lt;&gt;"",'入力'!$AO$452,"")</f>
      </c>
      <c r="F44" s="3">
        <f>IF('入力'!$AX$452&lt;&gt;"",'入力'!$AX$452,"")</f>
      </c>
      <c r="G44" s="3">
        <f>IF('入力'!$L$452&lt;&gt;"",'入力'!$F$456,"")</f>
      </c>
      <c r="H44" s="3">
        <f>IF('入力'!$L$452&lt;&gt;"",'入力'!$N$456&amp;"/"&amp;'入力'!$T$456&amp;"/"&amp;'入力'!$X$456,"")</f>
      </c>
      <c r="I44" s="3">
        <f t="shared" si="0"/>
      </c>
      <c r="J44" s="3" t="str">
        <f t="shared" si="1"/>
        <v>東京都</v>
      </c>
      <c r="K44" s="3">
        <f t="shared" si="2"/>
      </c>
      <c r="L44" s="3"/>
      <c r="M44" s="3"/>
      <c r="N44" s="3"/>
      <c r="O44" s="15"/>
      <c r="P44" s="3">
        <f t="shared" si="3"/>
      </c>
      <c r="Q44" s="3"/>
      <c r="R44" s="3">
        <f>IF('入力'!$L$452&lt;&gt;"","東京都バドミントン協会","")</f>
      </c>
      <c r="S44" s="3">
        <f>IF('入力'!$L$452&lt;&gt;"",'入力'!$AN$456,"")</f>
      </c>
      <c r="T44" s="3">
        <f>IF(AND('入力'!$L$452&lt;&gt;"",S44&lt;&gt;"無資格"),'入力'!$AO$459&amp;'入力'!$AP$459&amp;'入力'!$AQ$459&amp;"-"&amp;'入力'!$AS$459&amp;'入力'!$AT$459&amp;'入力'!$AU$459&amp;'入力'!$AV$459&amp;"-"&amp;'入力'!$AX$459&amp;'入力'!$AY$459&amp;'入力'!$AZ$459,"")</f>
      </c>
      <c r="U44" s="3">
        <f>IF(AND('入力'!$L$23&lt;&gt;"",S44&lt;&gt;"無資格"),'入力'!$L$459&amp;"/"&amp;'入力'!$R$459&amp;"/"&amp;'入力'!$V$459,"")</f>
      </c>
      <c r="V44" s="3">
        <f>IF('入力'!$BN$459="","",'入力'!$BN$459)</f>
      </c>
    </row>
    <row r="45" spans="1:22" ht="11.25">
      <c r="A45" s="34">
        <v>42</v>
      </c>
      <c r="B45" s="14"/>
      <c r="C45" s="3">
        <f>IF('入力'!$L$463&lt;&gt;"",'入力'!$L$463,"")</f>
      </c>
      <c r="D45" s="3">
        <f>IF('入力'!$U$463&lt;&gt;"",'入力'!$U$463,"")</f>
      </c>
      <c r="E45" s="3">
        <f>IF('入力'!$AO$463&lt;&gt;"",'入力'!$AO$463,"")</f>
      </c>
      <c r="F45" s="3">
        <f>IF('入力'!$AX$463&lt;&gt;"",'入力'!$AX$463,"")</f>
      </c>
      <c r="G45" s="3">
        <f>IF('入力'!$L$463&lt;&gt;"",'入力'!$F$467,"")</f>
      </c>
      <c r="H45" s="3">
        <f>IF('入力'!$L$463&lt;&gt;"",'入力'!$N$467&amp;"/"&amp;'入力'!$T$467&amp;"/"&amp;'入力'!$X$467,"")</f>
      </c>
      <c r="I45" s="3">
        <f t="shared" si="0"/>
      </c>
      <c r="J45" s="3" t="str">
        <f t="shared" si="1"/>
        <v>東京都</v>
      </c>
      <c r="K45" s="3">
        <f t="shared" si="2"/>
      </c>
      <c r="L45" s="3"/>
      <c r="M45" s="3"/>
      <c r="N45" s="3"/>
      <c r="O45" s="15"/>
      <c r="P45" s="3">
        <f t="shared" si="3"/>
      </c>
      <c r="Q45" s="3"/>
      <c r="R45" s="3">
        <f>IF('入力'!$L$463&lt;&gt;"","東京都バドミントン協会","")</f>
      </c>
      <c r="S45" s="3">
        <f>IF('入力'!$L$463&lt;&gt;"",'入力'!$AN$467,"")</f>
      </c>
      <c r="T45" s="3">
        <f>IF(AND('入力'!$L$463&lt;&gt;"",S45&lt;&gt;"無資格"),'入力'!$AO$470&amp;'入力'!$AP$470&amp;'入力'!$AQ$470&amp;"-"&amp;'入力'!$AS$470&amp;'入力'!$AT$470&amp;'入力'!$AU$470&amp;'入力'!$AV$470&amp;"-"&amp;'入力'!$AX$470&amp;'入力'!$AY$470&amp;'入力'!$AZ$470,"")</f>
      </c>
      <c r="U45" s="3">
        <f>IF(AND('入力'!$L$23&lt;&gt;"",S45&lt;&gt;"無資格"),'入力'!$L$470&amp;"/"&amp;'入力'!$R$470&amp;"/"&amp;'入力'!$V$470,"")</f>
      </c>
      <c r="V45" s="3">
        <f>IF('入力'!$BN$470="","",'入力'!$BN$470)</f>
      </c>
    </row>
    <row r="46" spans="1:22" ht="11.25">
      <c r="A46" s="34">
        <v>43</v>
      </c>
      <c r="B46" s="14"/>
      <c r="C46" s="3">
        <f>IF('入力'!$L$474&lt;&gt;"",'入力'!$L$474,"")</f>
      </c>
      <c r="D46" s="3">
        <f>IF('入力'!$U$474&lt;&gt;"",'入力'!$U$474,"")</f>
      </c>
      <c r="E46" s="3">
        <f>IF('入力'!$AO$474&lt;&gt;"",'入力'!$AO$474,"")</f>
      </c>
      <c r="F46" s="3">
        <f>IF('入力'!$AX$474&lt;&gt;"",'入力'!$AX$474,"")</f>
      </c>
      <c r="G46" s="3">
        <f>IF('入力'!$L$474&lt;&gt;"",'入力'!$F$478,"")</f>
      </c>
      <c r="H46" s="3">
        <f>IF('入力'!$L$474&lt;&gt;"",'入力'!$N$478&amp;"/"&amp;'入力'!$T$478&amp;"/"&amp;'入力'!$X$478,"")</f>
      </c>
      <c r="I46" s="3">
        <f t="shared" si="0"/>
      </c>
      <c r="J46" s="3" t="str">
        <f t="shared" si="1"/>
        <v>東京都</v>
      </c>
      <c r="K46" s="3">
        <f t="shared" si="2"/>
      </c>
      <c r="L46" s="3"/>
      <c r="M46" s="3"/>
      <c r="N46" s="3"/>
      <c r="O46" s="15"/>
      <c r="P46" s="3">
        <f t="shared" si="3"/>
      </c>
      <c r="Q46" s="3"/>
      <c r="R46" s="3">
        <f>IF('入力'!$L$474&lt;&gt;"","東京都バドミントン協会","")</f>
      </c>
      <c r="S46" s="3">
        <f>IF('入力'!$L$474&lt;&gt;"",'入力'!$AN$478,"")</f>
      </c>
      <c r="T46" s="3">
        <f>IF(AND('入力'!$L$474&lt;&gt;"",S46&lt;&gt;"無資格"),'入力'!$AO$481&amp;'入力'!$AP$481&amp;'入力'!$AQ$481&amp;"-"&amp;'入力'!$AS$481&amp;'入力'!$AT$481&amp;'入力'!$AU$481&amp;'入力'!$AV$481&amp;"-"&amp;'入力'!$AX$481&amp;'入力'!$AY$481&amp;'入力'!$AZ$481,"")</f>
      </c>
      <c r="U46" s="3">
        <f>IF(AND('入力'!$L$23&lt;&gt;"",S46&lt;&gt;"無資格"),'入力'!$L$481&amp;"/"&amp;'入力'!$R$481&amp;"/"&amp;'入力'!$V$481,"")</f>
      </c>
      <c r="V46" s="3">
        <f>IF('入力'!$BN$481="","",'入力'!$BN$481)</f>
      </c>
    </row>
    <row r="47" spans="1:22" ht="11.25">
      <c r="A47" s="34">
        <v>44</v>
      </c>
      <c r="B47" s="14"/>
      <c r="C47" s="3">
        <f>IF('入力'!$L$485&lt;&gt;"",'入力'!$L$485,"")</f>
      </c>
      <c r="D47" s="3">
        <f>IF('入力'!$U$485&lt;&gt;"",'入力'!$U$485,"")</f>
      </c>
      <c r="E47" s="3">
        <f>IF('入力'!$AO$485&lt;&gt;"",'入力'!$AO$485,"")</f>
      </c>
      <c r="F47" s="3">
        <f>IF('入力'!$AX$485&lt;&gt;"",'入力'!$AX$485,"")</f>
      </c>
      <c r="G47" s="3">
        <f>IF('入力'!$L$485&lt;&gt;"",'入力'!$F$489,"")</f>
      </c>
      <c r="H47" s="3">
        <f>IF('入力'!$L$485&lt;&gt;"",'入力'!$N$489&amp;"/"&amp;'入力'!$T$489&amp;"/"&amp;'入力'!$X$489,"")</f>
      </c>
      <c r="I47" s="3">
        <f t="shared" si="0"/>
      </c>
      <c r="J47" s="3" t="str">
        <f t="shared" si="1"/>
        <v>東京都</v>
      </c>
      <c r="K47" s="3">
        <f t="shared" si="2"/>
      </c>
      <c r="L47" s="3"/>
      <c r="M47" s="3"/>
      <c r="N47" s="3"/>
      <c r="O47" s="15"/>
      <c r="P47" s="3">
        <f t="shared" si="3"/>
      </c>
      <c r="Q47" s="3"/>
      <c r="R47" s="3">
        <f>IF('入力'!$L$485&lt;&gt;"","東京都バドミントン協会","")</f>
      </c>
      <c r="S47" s="3">
        <f>IF('入力'!$L$485&lt;&gt;"",'入力'!$AN$489,"")</f>
      </c>
      <c r="T47" s="3">
        <f>IF(AND('入力'!$L$485&lt;&gt;"",S47&lt;&gt;"無資格"),'入力'!$AO$492&amp;'入力'!$AP$492&amp;'入力'!$AQ$492&amp;"-"&amp;'入力'!$AS$492&amp;'入力'!$AT$492&amp;'入力'!$AU$492&amp;'入力'!$AV$492&amp;"-"&amp;'入力'!$AX$492&amp;'入力'!$AY$492&amp;'入力'!$AZ$492,"")</f>
      </c>
      <c r="U47" s="3">
        <f>IF(AND('入力'!$L$23&lt;&gt;"",S47&lt;&gt;"無資格"),'入力'!$L$492&amp;"/"&amp;'入力'!$R$492&amp;"/"&amp;'入力'!$V$492,"")</f>
      </c>
      <c r="V47" s="3">
        <f>IF('入力'!$BN$492="","",'入力'!$BN$492)</f>
      </c>
    </row>
    <row r="48" spans="1:22" ht="11.25">
      <c r="A48" s="34">
        <v>45</v>
      </c>
      <c r="B48" s="14"/>
      <c r="C48" s="3">
        <f>IF('入力'!$L$496&lt;&gt;"",'入力'!$L$496,"")</f>
      </c>
      <c r="D48" s="3">
        <f>IF('入力'!$U$496&lt;&gt;"",'入力'!$U$496,"")</f>
      </c>
      <c r="E48" s="3">
        <f>IF('入力'!$AO$496&lt;&gt;"",'入力'!$AO$496,"")</f>
      </c>
      <c r="F48" s="3">
        <f>IF('入力'!$AX$496&lt;&gt;"",'入力'!$AX$496,"")</f>
      </c>
      <c r="G48" s="3">
        <f>IF('入力'!$L$496&lt;&gt;"",'入力'!$F$500,"")</f>
      </c>
      <c r="H48" s="3">
        <f>IF('入力'!$L$496&lt;&gt;"",'入力'!$N$500&amp;"/"&amp;'入力'!$T$500&amp;"/"&amp;'入力'!$X$500,"")</f>
      </c>
      <c r="I48" s="3">
        <f t="shared" si="0"/>
      </c>
      <c r="J48" s="3" t="str">
        <f t="shared" si="1"/>
        <v>東京都</v>
      </c>
      <c r="K48" s="3">
        <f t="shared" si="2"/>
      </c>
      <c r="L48" s="3"/>
      <c r="M48" s="3"/>
      <c r="N48" s="3"/>
      <c r="O48" s="15"/>
      <c r="P48" s="3">
        <f t="shared" si="3"/>
      </c>
      <c r="Q48" s="3"/>
      <c r="R48" s="3">
        <f>IF('入力'!$L$496&lt;&gt;"","東京都バドミントン協会","")</f>
      </c>
      <c r="S48" s="3">
        <f>IF('入力'!$L$496&lt;&gt;"",'入力'!$AN$500,"")</f>
      </c>
      <c r="T48" s="3">
        <f>IF(AND('入力'!$L$496&lt;&gt;"",S48&lt;&gt;"無資格"),'入力'!$AO$503&amp;'入力'!$AP$503&amp;'入力'!$AQ$503&amp;"-"&amp;'入力'!$AS$503&amp;'入力'!$AT$503&amp;'入力'!$AU$503&amp;'入力'!$AV$503&amp;"-"&amp;'入力'!$AX$503&amp;'入力'!$AY$503&amp;'入力'!$AZ$503,"")</f>
      </c>
      <c r="U48" s="3">
        <f>IF(AND('入力'!$L$23&lt;&gt;"",S48&lt;&gt;"無資格"),'入力'!$L$503&amp;"/"&amp;'入力'!$R$503&amp;"/"&amp;'入力'!$V$503,"")</f>
      </c>
      <c r="V48" s="3">
        <f>IF('入力'!$BN$503="","",'入力'!$BN$503)</f>
      </c>
    </row>
    <row r="49" spans="1:22" ht="11.25">
      <c r="A49" s="34">
        <v>46</v>
      </c>
      <c r="B49" s="14"/>
      <c r="C49" s="3">
        <f>IF('入力'!$L$507&lt;&gt;"",'入力'!$L$507,"")</f>
      </c>
      <c r="D49" s="3">
        <f>IF('入力'!$U$507&lt;&gt;"",'入力'!$U$507,"")</f>
      </c>
      <c r="E49" s="3">
        <f>IF('入力'!$AO$507&lt;&gt;"",'入力'!$AO$507,"")</f>
      </c>
      <c r="F49" s="3">
        <f>IF('入力'!$AX$507&lt;&gt;"",'入力'!$AX$507,"")</f>
      </c>
      <c r="G49" s="3">
        <f>IF('入力'!$L$507&lt;&gt;"",'入力'!$F$511,"")</f>
      </c>
      <c r="H49" s="3">
        <f>IF('入力'!$L$507&lt;&gt;"",'入力'!$N$511&amp;"/"&amp;'入力'!$T$511&amp;"/"&amp;'入力'!$X$511,"")</f>
      </c>
      <c r="I49" s="3">
        <f t="shared" si="0"/>
      </c>
      <c r="J49" s="3" t="str">
        <f t="shared" si="1"/>
        <v>東京都</v>
      </c>
      <c r="K49" s="3">
        <f t="shared" si="2"/>
      </c>
      <c r="L49" s="3"/>
      <c r="M49" s="3"/>
      <c r="N49" s="3"/>
      <c r="O49" s="15"/>
      <c r="P49" s="3">
        <f t="shared" si="3"/>
      </c>
      <c r="Q49" s="3"/>
      <c r="R49" s="3">
        <f>IF('入力'!$L$507&lt;&gt;"","東京都バドミントン協会","")</f>
      </c>
      <c r="S49" s="3">
        <f>IF('入力'!$L$507&lt;&gt;"",'入力'!$AN$511,"")</f>
      </c>
      <c r="T49" s="3">
        <f>IF(AND('入力'!$L$507&lt;&gt;"",S49&lt;&gt;"無資格"),'入力'!$AO$514&amp;'入力'!$AP$514&amp;'入力'!$AQ$514&amp;"-"&amp;'入力'!$AS$514&amp;'入力'!$AT$514&amp;'入力'!$AU$514&amp;'入力'!$AV$514&amp;"-"&amp;'入力'!$AX$514&amp;'入力'!$AY$514&amp;'入力'!$AZ$514,"")</f>
      </c>
      <c r="U49" s="3">
        <f>IF(AND('入力'!$L$23&lt;&gt;"",S49&lt;&gt;"無資格"),'入力'!$L$514&amp;"/"&amp;'入力'!$R$514&amp;"/"&amp;'入力'!$V$514,"")</f>
      </c>
      <c r="V49" s="3">
        <f>IF('入力'!$BN$514="","",'入力'!$BN$514)</f>
      </c>
    </row>
    <row r="50" spans="1:22" ht="11.25">
      <c r="A50" s="34">
        <v>47</v>
      </c>
      <c r="B50" s="14"/>
      <c r="C50" s="3">
        <f>IF('入力'!$L$518&lt;&gt;"",'入力'!$L$518,"")</f>
      </c>
      <c r="D50" s="3">
        <f>IF('入力'!$U$518&lt;&gt;"",'入力'!$U$518,"")</f>
      </c>
      <c r="E50" s="3">
        <f>IF('入力'!$AO$518&lt;&gt;"",'入力'!$AO$518,"")</f>
      </c>
      <c r="F50" s="3">
        <f>IF('入力'!$AX$518&lt;&gt;"",'入力'!$AX$518,"")</f>
      </c>
      <c r="G50" s="3">
        <f>IF('入力'!$L$518&lt;&gt;"",'入力'!$F$522,"")</f>
      </c>
      <c r="H50" s="3">
        <f>IF('入力'!$L$518&lt;&gt;"",'入力'!$N$522&amp;"/"&amp;'入力'!$T$522&amp;"/"&amp;'入力'!$X$522,"")</f>
      </c>
      <c r="I50" s="3">
        <f t="shared" si="0"/>
      </c>
      <c r="J50" s="3" t="str">
        <f t="shared" si="1"/>
        <v>東京都</v>
      </c>
      <c r="K50" s="3">
        <f t="shared" si="2"/>
      </c>
      <c r="L50" s="3"/>
      <c r="M50" s="3"/>
      <c r="N50" s="3"/>
      <c r="O50" s="15"/>
      <c r="P50" s="3">
        <f t="shared" si="3"/>
      </c>
      <c r="Q50" s="3"/>
      <c r="R50" s="3">
        <f>IF('入力'!$L$518&lt;&gt;"","東京都バドミントン協会","")</f>
      </c>
      <c r="S50" s="3">
        <f>IF('入力'!$L$518&lt;&gt;"",'入力'!$AN$522,"")</f>
      </c>
      <c r="T50" s="3">
        <f>IF(AND('入力'!$L$518&lt;&gt;"",S50&lt;&gt;"無資格"),'入力'!$AO$525&amp;'入力'!$AP$525&amp;'入力'!$AQ$525&amp;"-"&amp;'入力'!$AS$525&amp;'入力'!$AT$525&amp;'入力'!$AU$525&amp;'入力'!$AV$525&amp;"-"&amp;'入力'!$AX$525&amp;'入力'!$AY$525&amp;'入力'!$AZ$525,"")</f>
      </c>
      <c r="U50" s="3">
        <f>IF(AND('入力'!$L$23&lt;&gt;"",S50&lt;&gt;"無資格"),'入力'!$L$525&amp;"/"&amp;'入力'!$R$525&amp;"/"&amp;'入力'!$V$525,"")</f>
      </c>
      <c r="V50" s="3">
        <f>IF('入力'!$BN$525="","",'入力'!$BN$525)</f>
      </c>
    </row>
    <row r="51" spans="1:22" ht="11.25">
      <c r="A51" s="34">
        <v>48</v>
      </c>
      <c r="B51" s="14"/>
      <c r="C51" s="3">
        <f>IF('入力'!$L$529&lt;&gt;"",'入力'!$L$529,"")</f>
      </c>
      <c r="D51" s="3">
        <f>IF('入力'!$U$529&lt;&gt;"",'入力'!$U$529,"")</f>
      </c>
      <c r="E51" s="3">
        <f>IF('入力'!$AO$529&lt;&gt;"",'入力'!$AO$529,"")</f>
      </c>
      <c r="F51" s="3">
        <f>IF('入力'!$AX$529&lt;&gt;"",'入力'!$AX$529,"")</f>
      </c>
      <c r="G51" s="3">
        <f>IF('入力'!$L$529&lt;&gt;"",'入力'!$F$533,"")</f>
      </c>
      <c r="H51" s="3">
        <f>IF('入力'!$L$529&lt;&gt;"",'入力'!$N$533&amp;"/"&amp;'入力'!$T$533&amp;"/"&amp;'入力'!$X$533,"")</f>
      </c>
      <c r="I51" s="3">
        <f t="shared" si="0"/>
      </c>
      <c r="J51" s="3" t="str">
        <f t="shared" si="1"/>
        <v>東京都</v>
      </c>
      <c r="K51" s="3">
        <f t="shared" si="2"/>
      </c>
      <c r="L51" s="3"/>
      <c r="M51" s="3"/>
      <c r="N51" s="3"/>
      <c r="O51" s="15"/>
      <c r="P51" s="3">
        <f t="shared" si="3"/>
      </c>
      <c r="Q51" s="3"/>
      <c r="R51" s="3">
        <f>IF('入力'!$L$529&lt;&gt;"","東京都バドミントン協会","")</f>
      </c>
      <c r="S51" s="3">
        <f>IF('入力'!$L$529&lt;&gt;"",'入力'!$AN$533,"")</f>
      </c>
      <c r="T51" s="3">
        <f>IF(AND('入力'!$L$529&lt;&gt;"",S51&lt;&gt;"無資格"),'入力'!$AO$536&amp;'入力'!$AP$536&amp;'入力'!$AQ$536&amp;"-"&amp;'入力'!$AS$536&amp;'入力'!$AT$536&amp;'入力'!$AU$536&amp;'入力'!$AV$536&amp;"-"&amp;'入力'!$AX$536&amp;'入力'!$AY$536&amp;'入力'!$AZ$536,"")</f>
      </c>
      <c r="U51" s="3">
        <f>IF(AND('入力'!$L$23&lt;&gt;"",S51&lt;&gt;"無資格"),'入力'!$L$536&amp;"/"&amp;'入力'!$R$536&amp;"/"&amp;'入力'!$V$536,"")</f>
      </c>
      <c r="V51" s="3">
        <f>IF('入力'!$BN$536="","",'入力'!$BN$536)</f>
      </c>
    </row>
    <row r="52" spans="1:22" ht="11.25">
      <c r="A52" s="34">
        <v>49</v>
      </c>
      <c r="B52" s="14"/>
      <c r="C52" s="3">
        <f>IF('入力'!$L$540&lt;&gt;"",'入力'!$L$540,"")</f>
      </c>
      <c r="D52" s="3">
        <f>IF('入力'!$U$540&lt;&gt;"",'入力'!$U$540,"")</f>
      </c>
      <c r="E52" s="3">
        <f>IF('入力'!$AO$540&lt;&gt;"",'入力'!$AO$540,"")</f>
      </c>
      <c r="F52" s="3">
        <f>IF('入力'!$AX$540&lt;&gt;"",'入力'!$AX$540,"")</f>
      </c>
      <c r="G52" s="3">
        <f>IF('入力'!$L$540&lt;&gt;"",'入力'!$F$544,"")</f>
      </c>
      <c r="H52" s="3">
        <f>IF('入力'!$L$540&lt;&gt;"",'入力'!$N$544&amp;"/"&amp;'入力'!$T$544&amp;"/"&amp;'入力'!$X$544,"")</f>
      </c>
      <c r="I52" s="3">
        <f t="shared" si="0"/>
      </c>
      <c r="J52" s="3" t="str">
        <f t="shared" si="1"/>
        <v>東京都</v>
      </c>
      <c r="K52" s="3">
        <f t="shared" si="2"/>
      </c>
      <c r="L52" s="3"/>
      <c r="M52" s="3"/>
      <c r="N52" s="3"/>
      <c r="O52" s="15"/>
      <c r="P52" s="3">
        <f t="shared" si="3"/>
      </c>
      <c r="Q52" s="3"/>
      <c r="R52" s="3">
        <f>IF('入力'!$L$540&lt;&gt;"","東京都バドミントン協会","")</f>
      </c>
      <c r="S52" s="3">
        <f>IF('入力'!$L$540&lt;&gt;"",'入力'!$AN$544,"")</f>
      </c>
      <c r="T52" s="3">
        <f>IF(AND('入力'!$L$540&lt;&gt;"",S52&lt;&gt;"無資格"),'入力'!$AO$547&amp;'入力'!$AP$547&amp;'入力'!$AQ$547&amp;"-"&amp;'入力'!$AS$547&amp;'入力'!$AT$547&amp;'入力'!$AU$547&amp;'入力'!$AV$547&amp;"-"&amp;'入力'!$AX$547&amp;'入力'!$AY$547&amp;'入力'!$AZ$547,"")</f>
      </c>
      <c r="U52" s="3">
        <f>IF(AND('入力'!$L$23&lt;&gt;"",S52&lt;&gt;"無資格"),'入力'!$L$547&amp;"/"&amp;'入力'!$R$547&amp;"/"&amp;'入力'!$V$547,"")</f>
      </c>
      <c r="V52" s="3">
        <f>IF('入力'!$BN$547="","",'入力'!$BN$547)</f>
      </c>
    </row>
    <row r="53" spans="1:22" ht="11.25">
      <c r="A53" s="34">
        <v>50</v>
      </c>
      <c r="B53" s="14"/>
      <c r="C53" s="3">
        <f>IF('入力'!$L$551&lt;&gt;"",'入力'!$L$551,"")</f>
      </c>
      <c r="D53" s="3">
        <f>IF('入力'!$U$551&lt;&gt;"",'入力'!$U$551,"")</f>
      </c>
      <c r="E53" s="3">
        <f>IF('入力'!$AO$551&lt;&gt;"",'入力'!$AO$551,"")</f>
      </c>
      <c r="F53" s="3">
        <f>IF('入力'!$AX$551&lt;&gt;"",'入力'!$AX$551,"")</f>
      </c>
      <c r="G53" s="3">
        <f>IF('入力'!$L$551&lt;&gt;"",'入力'!$F$555,"")</f>
      </c>
      <c r="H53" s="3">
        <f>IF('入力'!$L$551&lt;&gt;"",'入力'!$N$555&amp;"/"&amp;'入力'!$T$555&amp;"/"&amp;'入力'!$X$555,"")</f>
      </c>
      <c r="I53" s="3">
        <f t="shared" si="0"/>
      </c>
      <c r="J53" s="3" t="str">
        <f t="shared" si="1"/>
        <v>東京都</v>
      </c>
      <c r="K53" s="3">
        <f t="shared" si="2"/>
      </c>
      <c r="L53" s="3"/>
      <c r="M53" s="3"/>
      <c r="N53" s="3"/>
      <c r="O53" s="15"/>
      <c r="P53" s="3">
        <f t="shared" si="3"/>
      </c>
      <c r="Q53" s="3"/>
      <c r="R53" s="3">
        <f>IF('入力'!$L$551&lt;&gt;"","東京都バドミントン協会","")</f>
      </c>
      <c r="S53" s="3">
        <f>IF('入力'!$L$551&lt;&gt;"",'入力'!$AN$555,"")</f>
      </c>
      <c r="T53" s="3">
        <f>IF(AND('入力'!$L$551&lt;&gt;"",S53&lt;&gt;"無資格"),'入力'!$AO$558&amp;'入力'!$AP$558&amp;'入力'!$AQ$558&amp;"-"&amp;'入力'!$AS$558&amp;'入力'!$AT$558&amp;'入力'!$AU$558&amp;'入力'!$AV$558&amp;"-"&amp;'入力'!$AX$558&amp;'入力'!$AY$558&amp;'入力'!$AZ$558,"")</f>
      </c>
      <c r="U53" s="3">
        <f>IF(AND('入力'!$L$23&lt;&gt;"",S53&lt;&gt;"無資格"),'入力'!$L$558&amp;"/"&amp;'入力'!$R$558&amp;"/"&amp;'入力'!$V$558,"")</f>
      </c>
      <c r="V53" s="3">
        <f>IF('入力'!$BN$558="","",'入力'!$BN$558)</f>
      </c>
    </row>
    <row r="54" spans="1:22" ht="11.25">
      <c r="A54" s="34"/>
      <c r="B54" s="9" t="s">
        <v>1</v>
      </c>
      <c r="C54" s="10" t="s">
        <v>2</v>
      </c>
      <c r="D54" s="10" t="s">
        <v>3</v>
      </c>
      <c r="E54" s="10" t="s">
        <v>2</v>
      </c>
      <c r="F54" s="10" t="s">
        <v>4</v>
      </c>
      <c r="G54" s="10" t="s">
        <v>2</v>
      </c>
      <c r="H54" s="10" t="s">
        <v>2</v>
      </c>
      <c r="I54" s="10" t="s">
        <v>2</v>
      </c>
      <c r="J54" s="10" t="s">
        <v>4</v>
      </c>
      <c r="K54" s="10" t="s">
        <v>4</v>
      </c>
      <c r="L54" s="10" t="s">
        <v>5</v>
      </c>
      <c r="M54" s="10" t="s">
        <v>5</v>
      </c>
      <c r="N54" s="10"/>
      <c r="O54" s="10" t="s">
        <v>6</v>
      </c>
      <c r="P54" s="198" t="s">
        <v>3</v>
      </c>
      <c r="Q54" s="198"/>
      <c r="R54" s="198"/>
      <c r="S54" s="198" t="s">
        <v>2</v>
      </c>
      <c r="T54" s="198"/>
      <c r="U54" s="198"/>
      <c r="V54" s="3"/>
    </row>
    <row r="55" spans="1:22" ht="11.25">
      <c r="A55" s="34"/>
      <c r="B55" s="7" t="s">
        <v>7</v>
      </c>
      <c r="C55" s="3" t="s">
        <v>8</v>
      </c>
      <c r="D55" s="3" t="s">
        <v>9</v>
      </c>
      <c r="E55" s="3" t="s">
        <v>10</v>
      </c>
      <c r="F55" s="3" t="s">
        <v>11</v>
      </c>
      <c r="G55" s="3" t="s">
        <v>12</v>
      </c>
      <c r="H55" s="3" t="s">
        <v>13</v>
      </c>
      <c r="I55" s="3" t="s">
        <v>14</v>
      </c>
      <c r="J55" s="3" t="s">
        <v>15</v>
      </c>
      <c r="K55" s="3" t="s">
        <v>16</v>
      </c>
      <c r="L55" s="3" t="s">
        <v>17</v>
      </c>
      <c r="M55" s="3" t="s">
        <v>18</v>
      </c>
      <c r="N55" s="3" t="s">
        <v>19</v>
      </c>
      <c r="O55" s="3" t="s">
        <v>20</v>
      </c>
      <c r="P55" s="2" t="s">
        <v>110</v>
      </c>
      <c r="Q55" s="2" t="s">
        <v>21</v>
      </c>
      <c r="R55" s="2" t="s">
        <v>22</v>
      </c>
      <c r="S55" s="3" t="s">
        <v>23</v>
      </c>
      <c r="T55" s="3" t="s">
        <v>24</v>
      </c>
      <c r="U55" s="3" t="s">
        <v>25</v>
      </c>
      <c r="V55" s="3" t="s">
        <v>26</v>
      </c>
    </row>
    <row r="56" spans="1:22" ht="22.5">
      <c r="A56" s="34"/>
      <c r="B56" s="7" t="s">
        <v>27</v>
      </c>
      <c r="C56" s="3" t="s">
        <v>28</v>
      </c>
      <c r="D56" s="3" t="s">
        <v>28</v>
      </c>
      <c r="E56" s="3" t="s">
        <v>29</v>
      </c>
      <c r="F56" s="3" t="s">
        <v>29</v>
      </c>
      <c r="G56" s="4" t="s">
        <v>30</v>
      </c>
      <c r="H56" s="4" t="s">
        <v>31</v>
      </c>
      <c r="I56" s="4" t="s">
        <v>32</v>
      </c>
      <c r="J56" s="3"/>
      <c r="K56" s="3" t="s">
        <v>28</v>
      </c>
      <c r="L56" s="3" t="s">
        <v>28</v>
      </c>
      <c r="M56" s="4" t="s">
        <v>33</v>
      </c>
      <c r="N56" s="4" t="s">
        <v>33</v>
      </c>
      <c r="O56" s="3" t="s">
        <v>34</v>
      </c>
      <c r="P56" s="2" t="s">
        <v>111</v>
      </c>
      <c r="Q56" s="2"/>
      <c r="R56" s="2"/>
      <c r="S56" s="3"/>
      <c r="T56" s="3"/>
      <c r="U56" s="4" t="s">
        <v>35</v>
      </c>
      <c r="V56" s="3"/>
    </row>
    <row r="57" spans="1:22" ht="11.25">
      <c r="A57" s="34">
        <v>1</v>
      </c>
      <c r="B57" s="7"/>
      <c r="C57" s="3">
        <f>IF('入力'!$L$12&lt;&gt;"",'入力'!$L$12,"")</f>
      </c>
      <c r="D57" s="3">
        <f>IF('入力'!$U$12&lt;&gt;"",'入力'!$U$12,"")</f>
      </c>
      <c r="E57" s="3">
        <f>IF('入力'!$AO$12&lt;&gt;"",'入力'!$AO$12,"")</f>
      </c>
      <c r="F57" s="3">
        <f>IF('入力'!$AX$12&lt;&gt;"",'入力'!$AX$12,"")</f>
      </c>
      <c r="G57" s="3">
        <f>IF('入力'!$L$12&lt;&gt;"",'入力'!$F$16,"")</f>
      </c>
      <c r="H57" s="3">
        <f>IF('入力'!$L$12&lt;&gt;"",'入力'!$N$16&amp;"/"&amp;'入力'!$T$16&amp;"/"&amp;'入力'!$X$16,"")</f>
      </c>
      <c r="I57" s="3">
        <f>IF('入力'!$K$5&lt;&gt;"",'入力'!$M$8&amp;'入力'!$N$8&amp;'入力'!$O$8&amp;"-"&amp;'入力'!$Q$8&amp;'入力'!$R$8&amp;'入力'!$S$8&amp;'入力'!$T$8,"")</f>
      </c>
      <c r="J57" s="3" t="str">
        <f>IF('入力'!$U$8&lt;&gt;"",'入力'!$U$8,"")</f>
        <v>東京都</v>
      </c>
      <c r="K57" s="3">
        <f>IF('入力'!$Z$8&lt;&gt;"",'入力'!$Z$8,"")</f>
      </c>
      <c r="L57" s="3"/>
      <c r="M57" s="3"/>
      <c r="N57" s="3"/>
      <c r="O57" s="3"/>
      <c r="P57" s="3">
        <f>IF('入力'!$K$5&lt;&gt;"",'入力'!$K$5,"")</f>
      </c>
      <c r="Q57" s="3"/>
      <c r="R57" s="3">
        <f>IF('入力'!$L$12&lt;&gt;"","東京都バドミントン協会","")</f>
      </c>
      <c r="S57" s="3">
        <f>IF('入力'!$L$12&lt;&gt;"",'入力'!$AN$16,"")</f>
      </c>
      <c r="T57" s="3">
        <f>IF(AND('入力'!$L$12&lt;&gt;"",S57&lt;&gt;"無資格"),'入力'!$AO$19&amp;'入力'!$AP$19&amp;'入力'!$AQ$19&amp;"-"&amp;'入力'!$AS$19&amp;'入力'!$AT$19&amp;'入力'!$AU$19&amp;'入力'!$AV$19&amp;"-"&amp;'入力'!$AX$19&amp;'入力'!$AY$19&amp;'入力'!$AZ$19,"")</f>
      </c>
      <c r="U57" s="3">
        <f>IF(AND('入力'!$L$12&lt;&gt;"",S57&lt;&gt;"無資格"),'入力'!$L$19&amp;"/"&amp;'入力'!$R$19&amp;"/"&amp;'入力'!$V$19,"")</f>
      </c>
      <c r="V57" s="3">
        <f>IF('入力'!$BN$19="","",'入力'!$BN$19)</f>
      </c>
    </row>
    <row r="58" spans="1:22" ht="11.25">
      <c r="A58" s="34">
        <v>2</v>
      </c>
      <c r="B58" s="14"/>
      <c r="C58" s="3">
        <f>IF('入力'!$L$23&lt;&gt;"",'入力'!$L$23,"")</f>
      </c>
      <c r="D58" s="3">
        <f>IF('入力'!$U$23&lt;&gt;"",'入力'!$U$23,"")</f>
      </c>
      <c r="E58" s="3">
        <f>IF('入力'!$AO$23&lt;&gt;"",'入力'!$AO$23,"")</f>
      </c>
      <c r="F58" s="3">
        <f>IF('入力'!$AX$23&lt;&gt;"",'入力'!$AX$23,"")</f>
      </c>
      <c r="G58" s="3">
        <f>IF('入力'!$L$23&lt;&gt;"",'入力'!$F$27,"")</f>
      </c>
      <c r="H58" s="3">
        <f>IF('入力'!$L$23&lt;&gt;"",'入力'!$N$27&amp;"/"&amp;'入力'!$T$27&amp;"/"&amp;'入力'!$X$27,"")</f>
      </c>
      <c r="I58" s="3">
        <f aca="true" t="shared" si="4" ref="I58:I106">$I$4</f>
      </c>
      <c r="J58" s="3" t="str">
        <f aca="true" t="shared" si="5" ref="J58:J106">$J$4</f>
        <v>東京都</v>
      </c>
      <c r="K58" s="3">
        <f aca="true" t="shared" si="6" ref="K58:K106">$K$4</f>
      </c>
      <c r="L58" s="3"/>
      <c r="M58" s="3"/>
      <c r="N58" s="3"/>
      <c r="O58" s="10"/>
      <c r="P58" s="3">
        <f aca="true" t="shared" si="7" ref="P58:P106">$P$4</f>
      </c>
      <c r="Q58" s="3"/>
      <c r="R58" s="3">
        <f>IF('入力'!$L$23&lt;&gt;"","東京都バドミントン協会","")</f>
      </c>
      <c r="S58" s="3">
        <f>IF('入力'!$L$23&lt;&gt;"",'入力'!$AN$27,"")</f>
      </c>
      <c r="T58" s="3">
        <f>IF(AND('入力'!$L$23&lt;&gt;"",S58&lt;&gt;"無資格"),'入力'!$AO$30&amp;'入力'!$AP$30&amp;'入力'!$AQ$30&amp;"-"&amp;'入力'!$AS$30&amp;'入力'!$AT$30&amp;'入力'!$AU$30&amp;'入力'!$AV$30&amp;"-"&amp;'入力'!$AX$30&amp;'入力'!$AY$30&amp;'入力'!$AZ$30,"")</f>
      </c>
      <c r="U58" s="3">
        <f>IF(AND('入力'!$L$23&lt;&gt;"",S58&lt;&gt;"無資格"),'入力'!$L$30&amp;"/"&amp;'入力'!$R$30&amp;"/"&amp;'入力'!$V$30,"")</f>
      </c>
      <c r="V58" s="3">
        <f>IF('入力'!$BN$30="","",'入力'!$BN$30)</f>
      </c>
    </row>
    <row r="59" spans="1:22" ht="11.25">
      <c r="A59" s="34">
        <v>3</v>
      </c>
      <c r="B59" s="14"/>
      <c r="C59" s="3">
        <f>IF('入力'!$L$34&lt;&gt;"",'入力'!$L$34,"")</f>
      </c>
      <c r="D59" s="3">
        <f>IF('入力'!$U$34&lt;&gt;"",'入力'!$U$34,"")</f>
      </c>
      <c r="E59" s="3">
        <f>IF('入力'!$AO$34&lt;&gt;"",'入力'!$AO$34,"")</f>
      </c>
      <c r="F59" s="3">
        <f>IF('入力'!$AX$34&lt;&gt;"",'入力'!$AX$34,"")</f>
      </c>
      <c r="G59" s="3">
        <f>IF('入力'!$L$34&lt;&gt;"",'入力'!$F$38,"")</f>
      </c>
      <c r="H59" s="3">
        <f>IF('入力'!$L$34&lt;&gt;"",'入力'!$N$38&amp;"/"&amp;'入力'!$T$38&amp;"/"&amp;'入力'!$X$38,"")</f>
      </c>
      <c r="I59" s="3">
        <f t="shared" si="4"/>
      </c>
      <c r="J59" s="3" t="str">
        <f t="shared" si="5"/>
        <v>東京都</v>
      </c>
      <c r="K59" s="3">
        <f t="shared" si="6"/>
      </c>
      <c r="L59" s="3"/>
      <c r="M59" s="3"/>
      <c r="N59" s="3"/>
      <c r="O59" s="10"/>
      <c r="P59" s="3">
        <f t="shared" si="7"/>
      </c>
      <c r="Q59" s="3"/>
      <c r="R59" s="3">
        <f>IF('入力'!$L$34&lt;&gt;"","東京都バドミントン協会","")</f>
      </c>
      <c r="S59" s="3">
        <f>IF('入力'!$L$34&lt;&gt;"",'入力'!$AN$38,"")</f>
      </c>
      <c r="T59" s="3">
        <f>IF(AND('入力'!$L$34&lt;&gt;"",S59&lt;&gt;"無資格"),'入力'!$AO$41&amp;'入力'!$AP$41&amp;'入力'!$AQ$41&amp;"-"&amp;'入力'!$AS$41&amp;'入力'!$AT$41&amp;'入力'!$AU$41&amp;'入力'!$AV$41&amp;"-"&amp;'入力'!$AX$41&amp;'入力'!$AY$41&amp;'入力'!$AZ$41,"")</f>
      </c>
      <c r="U59" s="3">
        <f>IF(AND('入力'!$L$23&lt;&gt;"",S59&lt;&gt;"無資格"),'入力'!$L$41&amp;"/"&amp;'入力'!$R$41&amp;"/"&amp;'入力'!$V$41,"")</f>
      </c>
      <c r="V59" s="3">
        <f>IF('入力'!$BN$41="","",'入力'!$BN$41)</f>
      </c>
    </row>
    <row r="60" spans="1:22" ht="11.25">
      <c r="A60" s="34">
        <v>4</v>
      </c>
      <c r="B60" s="14"/>
      <c r="C60" s="3">
        <f>IF('入力'!$L$45&lt;&gt;"",'入力'!$L$45,"")</f>
      </c>
      <c r="D60" s="3">
        <f>IF('入力'!$U$45&lt;&gt;"",'入力'!$U$45,"")</f>
      </c>
      <c r="E60" s="3">
        <f>IF('入力'!$AO$45&lt;&gt;"",'入力'!$AO$45,"")</f>
      </c>
      <c r="F60" s="3">
        <f>IF('入力'!$AX$45&lt;&gt;"",'入力'!$AX$45,"")</f>
      </c>
      <c r="G60" s="3">
        <f>IF('入力'!$L$45&lt;&gt;"",'入力'!$F$49,"")</f>
      </c>
      <c r="H60" s="3">
        <f>IF('入力'!$L$45&lt;&gt;"",'入力'!$N$49&amp;"/"&amp;'入力'!$T$49&amp;"/"&amp;'入力'!$X$49,"")</f>
      </c>
      <c r="I60" s="3">
        <f t="shared" si="4"/>
      </c>
      <c r="J60" s="3" t="str">
        <f t="shared" si="5"/>
        <v>東京都</v>
      </c>
      <c r="K60" s="3">
        <f t="shared" si="6"/>
      </c>
      <c r="L60" s="3"/>
      <c r="M60" s="3"/>
      <c r="N60" s="3"/>
      <c r="O60" s="15"/>
      <c r="P60" s="3">
        <f t="shared" si="7"/>
      </c>
      <c r="Q60" s="3"/>
      <c r="R60" s="3">
        <f>IF('入力'!$L$45&lt;&gt;"","東京都バドミントン協会","")</f>
      </c>
      <c r="S60" s="3">
        <f>IF('入力'!$L$45&lt;&gt;"",'入力'!$AN$49,"")</f>
      </c>
      <c r="T60" s="3">
        <f>IF(AND('入力'!$L$45&lt;&gt;"",S60&lt;&gt;"無資格"),'入力'!$AO$52&amp;'入力'!$AP$52&amp;'入力'!$AQ$52&amp;"-"&amp;'入力'!$AS$52&amp;'入力'!$AT$52&amp;'入力'!$AU$52&amp;'入力'!$AV$52&amp;"-"&amp;'入力'!$AX$52&amp;'入力'!$AY$52&amp;'入力'!$AZ$52,"")</f>
      </c>
      <c r="U60" s="3">
        <f>IF(AND('入力'!$L$23&lt;&gt;"",S60&lt;&gt;"無資格"),'入力'!$L$52&amp;"/"&amp;'入力'!$R$52&amp;"/"&amp;'入力'!$V$52,"")</f>
      </c>
      <c r="V60" s="3">
        <f>IF('入力'!$BN$52="","",'入力'!$BN$52)</f>
      </c>
    </row>
    <row r="61" spans="1:22" ht="11.25">
      <c r="A61" s="34">
        <v>5</v>
      </c>
      <c r="B61" s="14"/>
      <c r="C61" s="3">
        <f>IF('入力'!$L$56&lt;&gt;"",'入力'!$L$56,"")</f>
      </c>
      <c r="D61" s="3">
        <f>IF('入力'!$U$56&lt;&gt;"",'入力'!$U$56,"")</f>
      </c>
      <c r="E61" s="3">
        <f>IF('入力'!$AO$56&lt;&gt;"",'入力'!$AO$56,"")</f>
      </c>
      <c r="F61" s="3">
        <f>IF('入力'!$AX$56&lt;&gt;"",'入力'!$AX$56,"")</f>
      </c>
      <c r="G61" s="3">
        <f>IF('入力'!$L$56&lt;&gt;"",'入力'!$F$60,"")</f>
      </c>
      <c r="H61" s="3">
        <f>IF('入力'!$L$56&lt;&gt;"",'入力'!$N$60&amp;"/"&amp;'入力'!$T$60&amp;"/"&amp;'入力'!$X$60,"")</f>
      </c>
      <c r="I61" s="3">
        <f t="shared" si="4"/>
      </c>
      <c r="J61" s="3" t="str">
        <f t="shared" si="5"/>
        <v>東京都</v>
      </c>
      <c r="K61" s="3">
        <f t="shared" si="6"/>
      </c>
      <c r="L61" s="3"/>
      <c r="M61" s="3"/>
      <c r="N61" s="3"/>
      <c r="O61" s="15"/>
      <c r="P61" s="3">
        <f t="shared" si="7"/>
      </c>
      <c r="Q61" s="3"/>
      <c r="R61" s="3">
        <f>IF('入力'!$L$56&lt;&gt;"","東京都バドミントン協会","")</f>
      </c>
      <c r="S61" s="3">
        <f>IF('入力'!$L$56&lt;&gt;"",'入力'!$AN$60,"")</f>
      </c>
      <c r="T61" s="3">
        <f>IF(AND('入力'!$L$56&lt;&gt;"",S61&lt;&gt;"無資格"),'入力'!$AO$63&amp;'入力'!$AP$63&amp;'入力'!$AQ$63&amp;"-"&amp;'入力'!$AS$63&amp;'入力'!$AT$63&amp;'入力'!$AU$63&amp;'入力'!$AV$63&amp;"-"&amp;'入力'!$AX$63&amp;'入力'!$AY$63&amp;'入力'!$AZ$63,"")</f>
      </c>
      <c r="U61" s="3">
        <f>IF(AND('入力'!$L$23&lt;&gt;"",S61&lt;&gt;"無資格"),'入力'!$L$63&amp;"/"&amp;'入力'!$R$63&amp;"/"&amp;'入力'!$V$63,"")</f>
      </c>
      <c r="V61" s="3">
        <f>IF('入力'!$BN$63="","",'入力'!$BN$63)</f>
      </c>
    </row>
    <row r="62" spans="1:22" ht="11.25">
      <c r="A62" s="34">
        <v>6</v>
      </c>
      <c r="B62" s="14"/>
      <c r="C62" s="3">
        <f>IF('入力'!$L$67&lt;&gt;"",'入力'!$L$67,"")</f>
      </c>
      <c r="D62" s="3">
        <f>IF('入力'!$U$67&lt;&gt;"",'入力'!$U$67,"")</f>
      </c>
      <c r="E62" s="3">
        <f>IF('入力'!$AO$67&lt;&gt;"",'入力'!$AO$67,"")</f>
      </c>
      <c r="F62" s="3">
        <f>IF('入力'!$AX$67&lt;&gt;"",'入力'!$AX$67,"")</f>
      </c>
      <c r="G62" s="3">
        <f>IF('入力'!$L$67&lt;&gt;"",'入力'!$F$71,"")</f>
      </c>
      <c r="H62" s="3">
        <f>IF('入力'!$L$67&lt;&gt;"",'入力'!$N$71&amp;"/"&amp;'入力'!$T$71&amp;"/"&amp;'入力'!$X$71,"")</f>
      </c>
      <c r="I62" s="3">
        <f t="shared" si="4"/>
      </c>
      <c r="J62" s="3" t="str">
        <f t="shared" si="5"/>
        <v>東京都</v>
      </c>
      <c r="K62" s="3">
        <f t="shared" si="6"/>
      </c>
      <c r="L62" s="3"/>
      <c r="M62" s="3"/>
      <c r="N62" s="3"/>
      <c r="O62" s="15"/>
      <c r="P62" s="3">
        <f t="shared" si="7"/>
      </c>
      <c r="Q62" s="3"/>
      <c r="R62" s="3">
        <f>IF('入力'!$L$67&lt;&gt;"","東京都バドミントン協会","")</f>
      </c>
      <c r="S62" s="3">
        <f>IF('入力'!$L$67&lt;&gt;"",'入力'!$AN$71,"")</f>
      </c>
      <c r="T62" s="3">
        <f>IF(AND('入力'!$L$67&lt;&gt;"",S62&lt;&gt;"無資格"),'入力'!$AO$74&amp;'入力'!$AP$74&amp;'入力'!$AQ$74&amp;"-"&amp;'入力'!$AS$74&amp;'入力'!$AT$74&amp;'入力'!$AU$74&amp;'入力'!$AV$74&amp;"-"&amp;'入力'!$AX$74&amp;'入力'!$AY$74&amp;'入力'!$AZ$74,"")</f>
      </c>
      <c r="U62" s="3">
        <f>IF(AND('入力'!$L$23&lt;&gt;"",S62&lt;&gt;"無資格"),'入力'!$L$74&amp;"/"&amp;'入力'!$R$74&amp;"/"&amp;'入力'!$V$74,"")</f>
      </c>
      <c r="V62" s="3">
        <f>IF('入力'!$BN$74="","",'入力'!$BN$74)</f>
      </c>
    </row>
    <row r="63" spans="1:22" ht="11.25">
      <c r="A63" s="34">
        <v>7</v>
      </c>
      <c r="B63" s="14"/>
      <c r="C63" s="3">
        <f>IF('入力'!$L$78&lt;&gt;"",'入力'!$L$78,"")</f>
      </c>
      <c r="D63" s="3">
        <f>IF('入力'!$U$78&lt;&gt;"",'入力'!$U$78,"")</f>
      </c>
      <c r="E63" s="3">
        <f>IF('入力'!$AO$78&lt;&gt;"",'入力'!$AO$78,"")</f>
      </c>
      <c r="F63" s="3">
        <f>IF('入力'!$AX$78&lt;&gt;"",'入力'!$AX$78,"")</f>
      </c>
      <c r="G63" s="3">
        <f>IF('入力'!$L$78&lt;&gt;"",'入力'!$F$82,"")</f>
      </c>
      <c r="H63" s="3">
        <f>IF('入力'!$L$78&lt;&gt;"",'入力'!$N$82&amp;"/"&amp;'入力'!$T$82&amp;"/"&amp;'入力'!$X$82,"")</f>
      </c>
      <c r="I63" s="3">
        <f t="shared" si="4"/>
      </c>
      <c r="J63" s="3" t="str">
        <f t="shared" si="5"/>
        <v>東京都</v>
      </c>
      <c r="K63" s="3">
        <f t="shared" si="6"/>
      </c>
      <c r="L63" s="3"/>
      <c r="M63" s="3"/>
      <c r="N63" s="3"/>
      <c r="O63" s="15"/>
      <c r="P63" s="3">
        <f t="shared" si="7"/>
      </c>
      <c r="Q63" s="3"/>
      <c r="R63" s="3">
        <f>IF('入力'!$L$78&lt;&gt;"","東京都バドミントン協会","")</f>
      </c>
      <c r="S63" s="3">
        <f>IF('入力'!$L$78&lt;&gt;"",'入力'!$AN$82,"")</f>
      </c>
      <c r="T63" s="3">
        <f>IF(AND('入力'!$L$78&lt;&gt;"",S63&lt;&gt;"無資格"),'入力'!$AO$85&amp;'入力'!$AP$85&amp;'入力'!$AQ$85&amp;"-"&amp;'入力'!$AS$85&amp;'入力'!$AT$85&amp;'入力'!$AU$85&amp;'入力'!$AV$85&amp;"-"&amp;'入力'!$AX$85&amp;'入力'!$AY$85&amp;'入力'!$AZ$85,"")</f>
      </c>
      <c r="U63" s="3">
        <f>IF(AND('入力'!$L$23&lt;&gt;"",S63&lt;&gt;"無資格"),'入力'!$L$85&amp;"/"&amp;'入力'!$R$85&amp;"/"&amp;'入力'!$V$85,"")</f>
      </c>
      <c r="V63" s="3">
        <f>IF('入力'!$BN$85="","",'入力'!$BN$85)</f>
      </c>
    </row>
    <row r="64" spans="1:22" ht="11.25">
      <c r="A64" s="34">
        <v>8</v>
      </c>
      <c r="B64" s="14"/>
      <c r="C64" s="3">
        <f>IF('入力'!$L$89&lt;&gt;"",'入力'!$L$89,"")</f>
      </c>
      <c r="D64" s="3">
        <f>IF('入力'!$U$89&lt;&gt;"",'入力'!$U$89,"")</f>
      </c>
      <c r="E64" s="3">
        <f>IF('入力'!$AO$89&lt;&gt;"",'入力'!$AO$89,"")</f>
      </c>
      <c r="F64" s="3">
        <f>IF('入力'!$AX$89&lt;&gt;"",'入力'!$AX$89,"")</f>
      </c>
      <c r="G64" s="3">
        <f>IF('入力'!$L$89&lt;&gt;"",'入力'!$F$93,"")</f>
      </c>
      <c r="H64" s="3">
        <f>IF('入力'!$L$89&lt;&gt;"",'入力'!$N$93&amp;"/"&amp;'入力'!$T$93&amp;"/"&amp;'入力'!$X$93,"")</f>
      </c>
      <c r="I64" s="3">
        <f t="shared" si="4"/>
      </c>
      <c r="J64" s="3" t="str">
        <f t="shared" si="5"/>
        <v>東京都</v>
      </c>
      <c r="K64" s="3">
        <f t="shared" si="6"/>
      </c>
      <c r="L64" s="3"/>
      <c r="M64" s="3"/>
      <c r="N64" s="3"/>
      <c r="O64" s="15"/>
      <c r="P64" s="3">
        <f t="shared" si="7"/>
      </c>
      <c r="Q64" s="3"/>
      <c r="R64" s="3">
        <f>IF('入力'!$L$89&lt;&gt;"","東京都バドミントン協会","")</f>
      </c>
      <c r="S64" s="3">
        <f>IF('入力'!$L$89&lt;&gt;"",'入力'!$AN$93,"")</f>
      </c>
      <c r="T64" s="3">
        <f>IF(AND('入力'!$L$89&lt;&gt;"",S64&lt;&gt;"無資格"),'入力'!$AO$96&amp;'入力'!$AP$96&amp;'入力'!$AQ$96&amp;"-"&amp;'入力'!$AS$96&amp;'入力'!$AT$96&amp;'入力'!$AU$96&amp;'入力'!$AV$96&amp;"-"&amp;'入力'!$AX$96&amp;'入力'!$AY$96&amp;'入力'!$AZ$96,"")</f>
      </c>
      <c r="U64" s="3">
        <f>IF(AND('入力'!$L$23&lt;&gt;"",S64&lt;&gt;"無資格"),'入力'!$L$96&amp;"/"&amp;'入力'!$R$96&amp;"/"&amp;'入力'!$V$96,"")</f>
      </c>
      <c r="V64" s="3">
        <f>IF('入力'!$BN$96="","",'入力'!$BN$96)</f>
      </c>
    </row>
    <row r="65" spans="1:22" ht="11.25">
      <c r="A65" s="34">
        <v>9</v>
      </c>
      <c r="B65" s="14"/>
      <c r="C65" s="3">
        <f>IF('入力'!$L$100&lt;&gt;"",'入力'!$L$100,"")</f>
      </c>
      <c r="D65" s="3">
        <f>IF('入力'!$U$100&lt;&gt;"",'入力'!$U$100,"")</f>
      </c>
      <c r="E65" s="3">
        <f>IF('入力'!$AO$100&lt;&gt;"",'入力'!$AO$100,"")</f>
      </c>
      <c r="F65" s="3">
        <f>IF('入力'!$AX$100&lt;&gt;"",'入力'!$AX$100,"")</f>
      </c>
      <c r="G65" s="3">
        <f>IF('入力'!$L$100&lt;&gt;"",'入力'!$F$104,"")</f>
      </c>
      <c r="H65" s="3">
        <f>IF('入力'!$L$100&lt;&gt;"",'入力'!$N$104&amp;"/"&amp;'入力'!$T$104&amp;"/"&amp;'入力'!$X$104,"")</f>
      </c>
      <c r="I65" s="3">
        <f t="shared" si="4"/>
      </c>
      <c r="J65" s="3" t="str">
        <f t="shared" si="5"/>
        <v>東京都</v>
      </c>
      <c r="K65" s="3">
        <f t="shared" si="6"/>
      </c>
      <c r="L65" s="3"/>
      <c r="M65" s="3"/>
      <c r="N65" s="3"/>
      <c r="O65" s="15"/>
      <c r="P65" s="3">
        <f t="shared" si="7"/>
      </c>
      <c r="Q65" s="3"/>
      <c r="R65" s="3">
        <f>IF('入力'!$L$100&lt;&gt;"","東京都バドミントン協会","")</f>
      </c>
      <c r="S65" s="3">
        <f>IF('入力'!$L$100&lt;&gt;"",'入力'!$AN$104,"")</f>
      </c>
      <c r="T65" s="3">
        <f>IF(AND('入力'!$L$100&lt;&gt;"",S65&lt;&gt;"無資格"),'入力'!$AO$107&amp;'入力'!$AP$107&amp;'入力'!$AQ$107&amp;"-"&amp;'入力'!$AS$107&amp;'入力'!$AT$107&amp;'入力'!$AU$107&amp;'入力'!$AV$107&amp;"-"&amp;'入力'!$AX$107&amp;'入力'!$AY$107&amp;'入力'!$AZ$107,"")</f>
      </c>
      <c r="U65" s="3">
        <f>IF(AND('入力'!$L$23&lt;&gt;"",S65&lt;&gt;"無資格"),'入力'!$L$107&amp;"/"&amp;'入力'!$R$107&amp;"/"&amp;'入力'!$V$107,"")</f>
      </c>
      <c r="V65" s="3">
        <f>IF('入力'!$BN$107="","",'入力'!$BN$107)</f>
      </c>
    </row>
    <row r="66" spans="1:22" ht="11.25">
      <c r="A66" s="34">
        <v>10</v>
      </c>
      <c r="B66" s="14"/>
      <c r="C66" s="3">
        <f>IF('入力'!$L$111&lt;&gt;"",'入力'!$L$111,"")</f>
      </c>
      <c r="D66" s="3">
        <f>IF('入力'!$U$111&lt;&gt;"",'入力'!$U$111,"")</f>
      </c>
      <c r="E66" s="3">
        <f>IF('入力'!$AO$111&lt;&gt;"",'入力'!$AO$111,"")</f>
      </c>
      <c r="F66" s="3">
        <f>IF('入力'!$AX$111&lt;&gt;"",'入力'!$AX$111,"")</f>
      </c>
      <c r="G66" s="3">
        <f>IF('入力'!$L$111&lt;&gt;"",'入力'!$F$115,"")</f>
      </c>
      <c r="H66" s="3">
        <f>IF('入力'!$L$111&lt;&gt;"",'入力'!$N$115&amp;"/"&amp;'入力'!$T$115&amp;"/"&amp;'入力'!$X$115,"")</f>
      </c>
      <c r="I66" s="3">
        <f t="shared" si="4"/>
      </c>
      <c r="J66" s="3" t="str">
        <f t="shared" si="5"/>
        <v>東京都</v>
      </c>
      <c r="K66" s="3">
        <f t="shared" si="6"/>
      </c>
      <c r="L66" s="3"/>
      <c r="M66" s="3"/>
      <c r="N66" s="3"/>
      <c r="O66" s="15"/>
      <c r="P66" s="3">
        <f t="shared" si="7"/>
      </c>
      <c r="Q66" s="3"/>
      <c r="R66" s="3">
        <f>IF('入力'!$L$111&lt;&gt;"","東京都バドミントン協会","")</f>
      </c>
      <c r="S66" s="3">
        <f>IF('入力'!$L$111&lt;&gt;"",'入力'!$AN$115,"")</f>
      </c>
      <c r="T66" s="3">
        <f>IF(AND('入力'!$L$111&lt;&gt;"",S66&lt;&gt;"無資格"),'入力'!$AO$118&amp;'入力'!$AP$118&amp;'入力'!$AQ$118&amp;"-"&amp;'入力'!$AS$118&amp;'入力'!$AT$118&amp;'入力'!$AU$118&amp;'入力'!$AV$118&amp;"-"&amp;'入力'!$AX$118&amp;'入力'!$AY$118&amp;'入力'!$AZ$118,"")</f>
      </c>
      <c r="U66" s="3">
        <f>IF(AND('入力'!$L$23&lt;&gt;"",S66&lt;&gt;"無資格"),'入力'!$L$118&amp;"/"&amp;'入力'!$R$118&amp;"/"&amp;'入力'!$V$118,"")</f>
      </c>
      <c r="V66" s="3">
        <f>IF('入力'!$BN$118="","",'入力'!$BN$118)</f>
      </c>
    </row>
    <row r="67" spans="1:22" ht="11.25">
      <c r="A67" s="34">
        <v>11</v>
      </c>
      <c r="B67" s="14"/>
      <c r="C67" s="3">
        <f>IF('入力'!$L$122&lt;&gt;"",'入力'!$L$122,"")</f>
      </c>
      <c r="D67" s="3">
        <f>IF('入力'!$U$122&lt;&gt;"",'入力'!$U$122,"")</f>
      </c>
      <c r="E67" s="3">
        <f>IF('入力'!$AO$122&lt;&gt;"",'入力'!$AO$122,"")</f>
      </c>
      <c r="F67" s="3">
        <f>IF('入力'!$AX$122&lt;&gt;"",'入力'!$AX$122,"")</f>
      </c>
      <c r="G67" s="3">
        <f>IF('入力'!$L$122&lt;&gt;"",'入力'!$F$126,"")</f>
      </c>
      <c r="H67" s="3">
        <f>IF('入力'!$L$122&lt;&gt;"",'入力'!$N$126&amp;"/"&amp;'入力'!$T$126&amp;"/"&amp;'入力'!$X$126,"")</f>
      </c>
      <c r="I67" s="3">
        <f t="shared" si="4"/>
      </c>
      <c r="J67" s="3" t="str">
        <f t="shared" si="5"/>
        <v>東京都</v>
      </c>
      <c r="K67" s="3">
        <f t="shared" si="6"/>
      </c>
      <c r="L67" s="3"/>
      <c r="M67" s="3"/>
      <c r="N67" s="3"/>
      <c r="O67" s="15"/>
      <c r="P67" s="3">
        <f t="shared" si="7"/>
      </c>
      <c r="Q67" s="3"/>
      <c r="R67" s="3">
        <f>IF('入力'!$L$122&lt;&gt;"","東京都バドミントン協会","")</f>
      </c>
      <c r="S67" s="3">
        <f>IF('入力'!$L$122&lt;&gt;"",'入力'!$AN$126,"")</f>
      </c>
      <c r="T67" s="3">
        <f>IF(AND('入力'!$L$122&lt;&gt;"",S67&lt;&gt;"無資格"),'入力'!$AO$129&amp;'入力'!$AP$129&amp;'入力'!$AQ$129&amp;"-"&amp;'入力'!$AS$129&amp;'入力'!$AT$129&amp;'入力'!$AU$129&amp;'入力'!$AV$129&amp;"-"&amp;'入力'!$AX$129&amp;'入力'!$AY$129&amp;'入力'!$AZ$129,"")</f>
      </c>
      <c r="U67" s="3">
        <f>IF(AND('入力'!$L$23&lt;&gt;"",S67&lt;&gt;"無資格"),'入力'!$L$129&amp;"/"&amp;'入力'!$R$129&amp;"/"&amp;'入力'!$V$129,"")</f>
      </c>
      <c r="V67" s="3">
        <f>IF('入力'!$BN$129="","",'入力'!$BN$129)</f>
      </c>
    </row>
    <row r="68" spans="1:22" ht="11.25">
      <c r="A68" s="34">
        <v>12</v>
      </c>
      <c r="B68" s="14"/>
      <c r="C68" s="3">
        <f>IF('入力'!$L$133&lt;&gt;"",'入力'!$L$133,"")</f>
      </c>
      <c r="D68" s="3">
        <f>IF('入力'!$U$133&lt;&gt;"",'入力'!$U$133,"")</f>
      </c>
      <c r="E68" s="3">
        <f>IF('入力'!$AO$133&lt;&gt;"",'入力'!$AO$133,"")</f>
      </c>
      <c r="F68" s="3">
        <f>IF('入力'!$AX$133&lt;&gt;"",'入力'!$AX$133,"")</f>
      </c>
      <c r="G68" s="3">
        <f>IF('入力'!$L$133&lt;&gt;"",'入力'!$F$137,"")</f>
      </c>
      <c r="H68" s="3">
        <f>IF('入力'!$L$133&lt;&gt;"",'入力'!$N$137&amp;"/"&amp;'入力'!$T$137&amp;"/"&amp;'入力'!$X$137,"")</f>
      </c>
      <c r="I68" s="3">
        <f t="shared" si="4"/>
      </c>
      <c r="J68" s="3" t="str">
        <f t="shared" si="5"/>
        <v>東京都</v>
      </c>
      <c r="K68" s="3">
        <f t="shared" si="6"/>
      </c>
      <c r="L68" s="3"/>
      <c r="M68" s="3"/>
      <c r="N68" s="3"/>
      <c r="O68" s="15"/>
      <c r="P68" s="3">
        <f t="shared" si="7"/>
      </c>
      <c r="Q68" s="3"/>
      <c r="R68" s="3">
        <f>IF('入力'!$L$133&lt;&gt;"","東京都バドミントン協会","")</f>
      </c>
      <c r="S68" s="3">
        <f>IF('入力'!$L$133&lt;&gt;"",'入力'!$AN$137,"")</f>
      </c>
      <c r="T68" s="3">
        <f>IF(AND('入力'!$L$133&lt;&gt;"",S68&lt;&gt;"無資格"),'入力'!$AO$140&amp;'入力'!$AP$140&amp;'入力'!$AQ$140&amp;"-"&amp;'入力'!$AS$140&amp;'入力'!$AT$140&amp;'入力'!$AU$140&amp;'入力'!$AV$140&amp;"-"&amp;'入力'!$AX$140&amp;'入力'!$AY$140&amp;'入力'!$AZ$140,"")</f>
      </c>
      <c r="U68" s="3">
        <f>IF(AND('入力'!$L$23&lt;&gt;"",S68&lt;&gt;"無資格"),'入力'!$L$140&amp;"/"&amp;'入力'!$R$140&amp;"/"&amp;'入力'!$V$140,"")</f>
      </c>
      <c r="V68" s="3">
        <f>IF('入力'!$BN$140="","",'入力'!$BN$140)</f>
      </c>
    </row>
    <row r="69" spans="1:22" ht="11.25">
      <c r="A69" s="34">
        <v>13</v>
      </c>
      <c r="B69" s="14"/>
      <c r="C69" s="3">
        <f>IF('入力'!$L$144&lt;&gt;"",'入力'!$L$144,"")</f>
      </c>
      <c r="D69" s="3">
        <f>IF('入力'!$U$144&lt;&gt;"",'入力'!$U$144,"")</f>
      </c>
      <c r="E69" s="3">
        <f>IF('入力'!$AO$144&lt;&gt;"",'入力'!$AO$144,"")</f>
      </c>
      <c r="F69" s="3">
        <f>IF('入力'!$AX$144&lt;&gt;"",'入力'!$AX$144,"")</f>
      </c>
      <c r="G69" s="3">
        <f>IF('入力'!$L$144&lt;&gt;"",'入力'!$F$148,"")</f>
      </c>
      <c r="H69" s="3">
        <f>IF('入力'!$L$144&lt;&gt;"",'入力'!$N$148&amp;"/"&amp;'入力'!$T$148&amp;"/"&amp;'入力'!$X$148,"")</f>
      </c>
      <c r="I69" s="3">
        <f t="shared" si="4"/>
      </c>
      <c r="J69" s="3" t="str">
        <f t="shared" si="5"/>
        <v>東京都</v>
      </c>
      <c r="K69" s="3">
        <f t="shared" si="6"/>
      </c>
      <c r="L69" s="3"/>
      <c r="M69" s="3"/>
      <c r="N69" s="3"/>
      <c r="O69" s="15"/>
      <c r="P69" s="3">
        <f t="shared" si="7"/>
      </c>
      <c r="Q69" s="3"/>
      <c r="R69" s="3">
        <f>IF('入力'!$L$144&lt;&gt;"","東京都バドミントン協会","")</f>
      </c>
      <c r="S69" s="3">
        <f>IF('入力'!$L$144&lt;&gt;"",'入力'!$AN$148,"")</f>
      </c>
      <c r="T69" s="3">
        <f>IF(AND('入力'!$L$144&lt;&gt;"",S69&lt;&gt;"無資格"),'入力'!$AO$151&amp;'入力'!$AP$151&amp;'入力'!$AQ$151&amp;"-"&amp;'入力'!$AS$151&amp;'入力'!$AT$151&amp;'入力'!$AU$151&amp;'入力'!$AV$151&amp;"-"&amp;'入力'!$AX$151&amp;'入力'!$AY$151&amp;'入力'!$AZ$151,"")</f>
      </c>
      <c r="U69" s="3">
        <f>IF(AND('入力'!$L$23&lt;&gt;"",S69&lt;&gt;"無資格"),'入力'!$L$151&amp;"/"&amp;'入力'!$R$151&amp;"/"&amp;'入力'!$V$151,"")</f>
      </c>
      <c r="V69" s="3">
        <f>IF('入力'!$BN$151="","",'入力'!$BN$151)</f>
      </c>
    </row>
    <row r="70" spans="1:22" ht="11.25">
      <c r="A70" s="34">
        <v>14</v>
      </c>
      <c r="B70" s="14"/>
      <c r="C70" s="3">
        <f>IF('入力'!$L$155&lt;&gt;"",'入力'!$L$155,"")</f>
      </c>
      <c r="D70" s="3">
        <f>IF('入力'!$U$155&lt;&gt;"",'入力'!$U$155,"")</f>
      </c>
      <c r="E70" s="3">
        <f>IF('入力'!$AO$155&lt;&gt;"",'入力'!$AO$155,"")</f>
      </c>
      <c r="F70" s="3">
        <f>IF('入力'!$AX$155&lt;&gt;"",'入力'!$AX$155,"")</f>
      </c>
      <c r="G70" s="3">
        <f>IF('入力'!$L$155&lt;&gt;"",'入力'!$F$159,"")</f>
      </c>
      <c r="H70" s="3">
        <f>IF('入力'!$L$155&lt;&gt;"",'入力'!$N$159&amp;"/"&amp;'入力'!$T$159&amp;"/"&amp;'入力'!$X$159,"")</f>
      </c>
      <c r="I70" s="3">
        <f t="shared" si="4"/>
      </c>
      <c r="J70" s="3" t="str">
        <f t="shared" si="5"/>
        <v>東京都</v>
      </c>
      <c r="K70" s="3">
        <f t="shared" si="6"/>
      </c>
      <c r="L70" s="3"/>
      <c r="M70" s="3"/>
      <c r="N70" s="3"/>
      <c r="O70" s="15"/>
      <c r="P70" s="3">
        <f t="shared" si="7"/>
      </c>
      <c r="Q70" s="3"/>
      <c r="R70" s="3">
        <f>IF('入力'!$L$155&lt;&gt;"","東京都バドミントン協会","")</f>
      </c>
      <c r="S70" s="3">
        <f>IF('入力'!$L$155&lt;&gt;"",'入力'!$AN$159,"")</f>
      </c>
      <c r="T70" s="3">
        <f>IF(AND('入力'!$L$155&lt;&gt;"",S70&lt;&gt;"無資格"),'入力'!$AO$162&amp;'入力'!$AP$162&amp;'入力'!$AQ$162&amp;"-"&amp;'入力'!$AS$162&amp;'入力'!$AT$162&amp;'入力'!$AU$162&amp;'入力'!$AV$162&amp;"-"&amp;'入力'!$AX$162&amp;'入力'!$AY$162&amp;'入力'!$AZ$162,"")</f>
      </c>
      <c r="U70" s="3">
        <f>IF(AND('入力'!$L$23&lt;&gt;"",S70&lt;&gt;"無資格"),'入力'!$L$162&amp;"/"&amp;'入力'!$R$162&amp;"/"&amp;'入力'!$V$162,"")</f>
      </c>
      <c r="V70" s="3">
        <f>IF('入力'!$BN$162="","",'入力'!$BN$162)</f>
      </c>
    </row>
    <row r="71" spans="1:22" ht="11.25">
      <c r="A71" s="34">
        <v>15</v>
      </c>
      <c r="B71" s="14"/>
      <c r="C71" s="3">
        <f>IF('入力'!$L$166&lt;&gt;"",'入力'!$L$166,"")</f>
      </c>
      <c r="D71" s="3">
        <f>IF('入力'!$U$166&lt;&gt;"",'入力'!$U$166,"")</f>
      </c>
      <c r="E71" s="3">
        <f>IF('入力'!$AO$166&lt;&gt;"",'入力'!$AO$166,"")</f>
      </c>
      <c r="F71" s="3">
        <f>IF('入力'!$AX$166&lt;&gt;"",'入力'!$AX$166,"")</f>
      </c>
      <c r="G71" s="3">
        <f>IF('入力'!$L$166&lt;&gt;"",'入力'!$F$170,"")</f>
      </c>
      <c r="H71" s="3">
        <f>IF('入力'!$L$166&lt;&gt;"",'入力'!$N$170&amp;"/"&amp;'入力'!$T$170&amp;"/"&amp;'入力'!$X$170,"")</f>
      </c>
      <c r="I71" s="3">
        <f t="shared" si="4"/>
      </c>
      <c r="J71" s="3" t="str">
        <f t="shared" si="5"/>
        <v>東京都</v>
      </c>
      <c r="K71" s="3">
        <f t="shared" si="6"/>
      </c>
      <c r="L71" s="3"/>
      <c r="M71" s="3"/>
      <c r="N71" s="3"/>
      <c r="O71" s="15"/>
      <c r="P71" s="3">
        <f t="shared" si="7"/>
      </c>
      <c r="Q71" s="3"/>
      <c r="R71" s="3">
        <f>IF('入力'!$L$166&lt;&gt;"","東京都バドミントン協会","")</f>
      </c>
      <c r="S71" s="3">
        <f>IF('入力'!$L$166&lt;&gt;"",'入力'!$AN$170,"")</f>
      </c>
      <c r="T71" s="3">
        <f>IF(AND('入力'!$L$166&lt;&gt;"",S71&lt;&gt;"無資格"),'入力'!$AO$173&amp;'入力'!$AP$173&amp;'入力'!$AQ$173&amp;"-"&amp;'入力'!$AS$173&amp;'入力'!$AT$173&amp;'入力'!$AU$173&amp;'入力'!$AV$173&amp;"-"&amp;'入力'!$AX$173&amp;'入力'!$AY$173&amp;'入力'!$AZ$173,"")</f>
      </c>
      <c r="U71" s="3">
        <f>IF(AND('入力'!$L$23&lt;&gt;"",S71&lt;&gt;"無資格"),'入力'!$L$173&amp;"/"&amp;'入力'!$R$173&amp;"/"&amp;'入力'!$V$173,"")</f>
      </c>
      <c r="V71" s="3">
        <f>IF('入力'!$BN$173="","",'入力'!$BN$173)</f>
      </c>
    </row>
    <row r="72" spans="1:22" ht="11.25">
      <c r="A72" s="34">
        <v>16</v>
      </c>
      <c r="B72" s="14"/>
      <c r="C72" s="3">
        <f>IF('入力'!$L$177&lt;&gt;"",'入力'!$L$177,"")</f>
      </c>
      <c r="D72" s="3">
        <f>IF('入力'!$U$177&lt;&gt;"",'入力'!$U$177,"")</f>
      </c>
      <c r="E72" s="3">
        <f>IF('入力'!$AO$177&lt;&gt;"",'入力'!$AO$177,"")</f>
      </c>
      <c r="F72" s="3">
        <f>IF('入力'!$AX$177&lt;&gt;"",'入力'!$AX$177,"")</f>
      </c>
      <c r="G72" s="3">
        <f>IF('入力'!$L$177&lt;&gt;"",'入力'!$F$181,"")</f>
      </c>
      <c r="H72" s="3">
        <f>IF('入力'!$L$177&lt;&gt;"",'入力'!$N$181&amp;"/"&amp;'入力'!$T$181&amp;"/"&amp;'入力'!$X$181,"")</f>
      </c>
      <c r="I72" s="3">
        <f t="shared" si="4"/>
      </c>
      <c r="J72" s="3" t="str">
        <f t="shared" si="5"/>
        <v>東京都</v>
      </c>
      <c r="K72" s="3">
        <f t="shared" si="6"/>
      </c>
      <c r="L72" s="3"/>
      <c r="M72" s="3"/>
      <c r="N72" s="3"/>
      <c r="O72" s="15"/>
      <c r="P72" s="3">
        <f t="shared" si="7"/>
      </c>
      <c r="Q72" s="3"/>
      <c r="R72" s="3">
        <f>IF('入力'!$L$177&lt;&gt;"","東京都バドミントン協会","")</f>
      </c>
      <c r="S72" s="3">
        <f>IF('入力'!$L$177&lt;&gt;"",'入力'!$AN$181,"")</f>
      </c>
      <c r="T72" s="3">
        <f>IF(AND('入力'!$L$177&lt;&gt;"",S72&lt;&gt;"無資格"),'入力'!$AO$184&amp;'入力'!$AP$184&amp;'入力'!$AQ$184&amp;"-"&amp;'入力'!$AS$184&amp;'入力'!$AT$184&amp;'入力'!$AU$184&amp;'入力'!$AV$184&amp;"-"&amp;'入力'!$AX$184&amp;'入力'!$AY$184&amp;'入力'!$AZ$184,"")</f>
      </c>
      <c r="U72" s="3">
        <f>IF(AND('入力'!$L$23&lt;&gt;"",S72&lt;&gt;"無資格"),'入力'!$L$184&amp;"/"&amp;'入力'!$R$184&amp;"/"&amp;'入力'!$V$184,"")</f>
      </c>
      <c r="V72" s="3">
        <f>IF('入力'!$BN$184="","",'入力'!$BN$184)</f>
      </c>
    </row>
    <row r="73" spans="1:22" ht="11.25">
      <c r="A73" s="34">
        <v>17</v>
      </c>
      <c r="B73" s="14"/>
      <c r="C73" s="3">
        <f>IF('入力'!$L$188&lt;&gt;"",'入力'!$L$188,"")</f>
      </c>
      <c r="D73" s="3">
        <f>IF('入力'!$U$188&lt;&gt;"",'入力'!$U$188,"")</f>
      </c>
      <c r="E73" s="3">
        <f>IF('入力'!$AO$188&lt;&gt;"",'入力'!$AO$188,"")</f>
      </c>
      <c r="F73" s="3">
        <f>IF('入力'!$AX$188&lt;&gt;"",'入力'!$AX$188,"")</f>
      </c>
      <c r="G73" s="3">
        <f>IF('入力'!$L$188&lt;&gt;"",'入力'!$F$192,"")</f>
      </c>
      <c r="H73" s="3">
        <f>IF('入力'!$L$188&lt;&gt;"",'入力'!$N$192&amp;"/"&amp;'入力'!$T$192&amp;"/"&amp;'入力'!$X$192,"")</f>
      </c>
      <c r="I73" s="3">
        <f t="shared" si="4"/>
      </c>
      <c r="J73" s="3" t="str">
        <f t="shared" si="5"/>
        <v>東京都</v>
      </c>
      <c r="K73" s="3">
        <f t="shared" si="6"/>
      </c>
      <c r="L73" s="3"/>
      <c r="M73" s="3"/>
      <c r="N73" s="3"/>
      <c r="O73" s="15"/>
      <c r="P73" s="3">
        <f t="shared" si="7"/>
      </c>
      <c r="Q73" s="3"/>
      <c r="R73" s="3">
        <f>IF('入力'!$L$188&lt;&gt;"","東京都バドミントン協会","")</f>
      </c>
      <c r="S73" s="3">
        <f>IF('入力'!$L$188&lt;&gt;"",'入力'!$AN$192,"")</f>
      </c>
      <c r="T73" s="3">
        <f>IF(AND('入力'!$L$188&lt;&gt;"",S73&lt;&gt;"無資格"),'入力'!$AO$195&amp;'入力'!$AP$195&amp;'入力'!$AQ$195&amp;"-"&amp;'入力'!$AS$195&amp;'入力'!$AT$195&amp;'入力'!$AU$195&amp;'入力'!$AV$195&amp;"-"&amp;'入力'!$AX$195&amp;'入力'!$AY$195&amp;'入力'!$AZ$195,"")</f>
      </c>
      <c r="U73" s="3">
        <f>IF(AND('入力'!$L$23&lt;&gt;"",S73&lt;&gt;"無資格"),'入力'!$L$195&amp;"/"&amp;'入力'!$R$195&amp;"/"&amp;'入力'!$V$195,"")</f>
      </c>
      <c r="V73" s="3">
        <f>IF('入力'!$BN$195="","",'入力'!$BN$195)</f>
      </c>
    </row>
    <row r="74" spans="1:22" ht="11.25">
      <c r="A74" s="34">
        <v>18</v>
      </c>
      <c r="B74" s="14"/>
      <c r="C74" s="3">
        <f>IF('入力'!$L$199&lt;&gt;"",'入力'!$L$199,"")</f>
      </c>
      <c r="D74" s="3">
        <f>IF('入力'!$U$199&lt;&gt;"",'入力'!$U$199,"")</f>
      </c>
      <c r="E74" s="3">
        <f>IF('入力'!$AO$199&lt;&gt;"",'入力'!$AO$199,"")</f>
      </c>
      <c r="F74" s="3">
        <f>IF('入力'!$AX$199&lt;&gt;"",'入力'!$AX$199,"")</f>
      </c>
      <c r="G74" s="3">
        <f>IF('入力'!$L$199&lt;&gt;"",'入力'!$F$203,"")</f>
      </c>
      <c r="H74" s="3">
        <f>IF('入力'!$L$199&lt;&gt;"",'入力'!$N$203&amp;"/"&amp;'入力'!$T$203&amp;"/"&amp;'入力'!$X$203,"")</f>
      </c>
      <c r="I74" s="3">
        <f t="shared" si="4"/>
      </c>
      <c r="J74" s="3" t="str">
        <f t="shared" si="5"/>
        <v>東京都</v>
      </c>
      <c r="K74" s="3">
        <f t="shared" si="6"/>
      </c>
      <c r="L74" s="3"/>
      <c r="M74" s="3"/>
      <c r="N74" s="3"/>
      <c r="O74" s="15"/>
      <c r="P74" s="3">
        <f t="shared" si="7"/>
      </c>
      <c r="Q74" s="3"/>
      <c r="R74" s="3">
        <f>IF('入力'!$L$199&lt;&gt;"","東京都バドミントン協会","")</f>
      </c>
      <c r="S74" s="3">
        <f>IF('入力'!$L$199&lt;&gt;"",'入力'!$AN$203,"")</f>
      </c>
      <c r="T74" s="3">
        <f>IF(AND('入力'!$L$199&lt;&gt;"",S74&lt;&gt;"無資格"),'入力'!$AO$206&amp;'入力'!$AP$206&amp;'入力'!$AQ$206&amp;"-"&amp;'入力'!$AS$206&amp;'入力'!$AT$206&amp;'入力'!$AU$206&amp;'入力'!$AV$206&amp;"-"&amp;'入力'!$AX$206&amp;'入力'!$AY$206&amp;'入力'!$AZ$206,"")</f>
      </c>
      <c r="U74" s="3">
        <f>IF(AND('入力'!$L$23&lt;&gt;"",S74&lt;&gt;"無資格"),'入力'!$L$206&amp;"/"&amp;'入力'!$R$206&amp;"/"&amp;'入力'!$V$206,"")</f>
      </c>
      <c r="V74" s="3">
        <f>IF('入力'!$BN$206="","",'入力'!$BN$206)</f>
      </c>
    </row>
    <row r="75" spans="1:22" ht="11.25">
      <c r="A75" s="34">
        <v>19</v>
      </c>
      <c r="B75" s="14"/>
      <c r="C75" s="3">
        <f>IF('入力'!$L$210&lt;&gt;"",'入力'!$L$210,"")</f>
      </c>
      <c r="D75" s="3">
        <f>IF('入力'!$U$210&lt;&gt;"",'入力'!$U$210,"")</f>
      </c>
      <c r="E75" s="3">
        <f>IF('入力'!$AO$210&lt;&gt;"",'入力'!$AO$210,"")</f>
      </c>
      <c r="F75" s="3">
        <f>IF('入力'!$AX$210&lt;&gt;"",'入力'!$AX$210,"")</f>
      </c>
      <c r="G75" s="3">
        <f>IF('入力'!$L$210&lt;&gt;"",'入力'!$F$214,"")</f>
      </c>
      <c r="H75" s="3">
        <f>IF('入力'!$L$210&lt;&gt;"",'入力'!$N$214&amp;"/"&amp;'入力'!$T$214&amp;"/"&amp;'入力'!$X$214,"")</f>
      </c>
      <c r="I75" s="3">
        <f t="shared" si="4"/>
      </c>
      <c r="J75" s="3" t="str">
        <f t="shared" si="5"/>
        <v>東京都</v>
      </c>
      <c r="K75" s="3">
        <f t="shared" si="6"/>
      </c>
      <c r="L75" s="3"/>
      <c r="M75" s="3"/>
      <c r="N75" s="3"/>
      <c r="O75" s="15"/>
      <c r="P75" s="3">
        <f t="shared" si="7"/>
      </c>
      <c r="Q75" s="3"/>
      <c r="R75" s="3">
        <f>IF('入力'!$L$210&lt;&gt;"","東京都バドミントン協会","")</f>
      </c>
      <c r="S75" s="3">
        <f>IF('入力'!$L$210&lt;&gt;"",'入力'!$AN$214,"")</f>
      </c>
      <c r="T75" s="3">
        <f>IF(AND('入力'!$L$210&lt;&gt;"",S75&lt;&gt;"無資格"),'入力'!$AO$217&amp;'入力'!$AP$217&amp;'入力'!$AQ$217&amp;"-"&amp;'入力'!$AS$217&amp;'入力'!$AT$217&amp;'入力'!$AU$217&amp;'入力'!$AV$217&amp;"-"&amp;'入力'!$AX$217&amp;'入力'!$AY$217&amp;'入力'!$AZ$217,"")</f>
      </c>
      <c r="U75" s="3">
        <f>IF(AND('入力'!$L$23&lt;&gt;"",S75&lt;&gt;"無資格"),'入力'!$L$217&amp;"/"&amp;'入力'!$R$217&amp;"/"&amp;'入力'!$V$217,"")</f>
      </c>
      <c r="V75" s="3">
        <f>IF('入力'!$BN$217="","",'入力'!$BN$217)</f>
      </c>
    </row>
    <row r="76" spans="1:22" ht="11.25">
      <c r="A76" s="34">
        <v>20</v>
      </c>
      <c r="B76" s="14"/>
      <c r="C76" s="3">
        <f>IF('入力'!$L$221&lt;&gt;"",'入力'!$L$221,"")</f>
      </c>
      <c r="D76" s="3">
        <f>IF('入力'!$U$221&lt;&gt;"",'入力'!$U$221,"")</f>
      </c>
      <c r="E76" s="3">
        <f>IF('入力'!$AO$221&lt;&gt;"",'入力'!$AO$221,"")</f>
      </c>
      <c r="F76" s="3">
        <f>IF('入力'!$AX$221&lt;&gt;"",'入力'!$AX$221,"")</f>
      </c>
      <c r="G76" s="3">
        <f>IF('入力'!$L$221&lt;&gt;"",'入力'!$F$225,"")</f>
      </c>
      <c r="H76" s="3">
        <f>IF('入力'!$L$221&lt;&gt;"",'入力'!$N$225&amp;"/"&amp;'入力'!$T$225&amp;"/"&amp;'入力'!$X$225,"")</f>
      </c>
      <c r="I76" s="3">
        <f t="shared" si="4"/>
      </c>
      <c r="J76" s="3" t="str">
        <f t="shared" si="5"/>
        <v>東京都</v>
      </c>
      <c r="K76" s="3">
        <f t="shared" si="6"/>
      </c>
      <c r="L76" s="3"/>
      <c r="M76" s="3"/>
      <c r="N76" s="3"/>
      <c r="O76" s="15"/>
      <c r="P76" s="3">
        <f t="shared" si="7"/>
      </c>
      <c r="Q76" s="3"/>
      <c r="R76" s="3">
        <f>IF('入力'!$L$221&lt;&gt;"","東京都バドミントン協会","")</f>
      </c>
      <c r="S76" s="3">
        <f>IF('入力'!$L$221&lt;&gt;"",'入力'!$AN$225,"")</f>
      </c>
      <c r="T76" s="3">
        <f>IF(AND('入力'!$L$221&lt;&gt;"",S76&lt;&gt;"無資格"),'入力'!$AO$228&amp;'入力'!$AP$228&amp;'入力'!$AQ$228&amp;"-"&amp;'入力'!$AS$228&amp;'入力'!$AT$228&amp;'入力'!$AU$228&amp;'入力'!$AV$228&amp;"-"&amp;'入力'!$AX$228&amp;'入力'!$AY$228&amp;'入力'!$AZ$228,"")</f>
      </c>
      <c r="U76" s="3">
        <f>IF(AND('入力'!$L$23&lt;&gt;"",S76&lt;&gt;"無資格"),'入力'!$L$228&amp;"/"&amp;'入力'!$R$228&amp;"/"&amp;'入力'!$V$228,"")</f>
      </c>
      <c r="V76" s="3">
        <f>IF('入力'!$BN$228="","",'入力'!$BN$228)</f>
      </c>
    </row>
    <row r="77" spans="1:22" ht="11.25">
      <c r="A77" s="34">
        <v>21</v>
      </c>
      <c r="B77" s="14"/>
      <c r="C77" s="3">
        <f>IF('入力'!$L$232&lt;&gt;"",'入力'!$L$232,"")</f>
      </c>
      <c r="D77" s="3">
        <f>IF('入力'!$U$232&lt;&gt;"",'入力'!$U$232,"")</f>
      </c>
      <c r="E77" s="3">
        <f>IF('入力'!$AO$232&lt;&gt;"",'入力'!$AO$232,"")</f>
      </c>
      <c r="F77" s="3">
        <f>IF('入力'!$AX$232&lt;&gt;"",'入力'!$AX$232,"")</f>
      </c>
      <c r="G77" s="3">
        <f>IF('入力'!$L$232&lt;&gt;"",'入力'!$F$236,"")</f>
      </c>
      <c r="H77" s="3">
        <f>IF('入力'!$L$232&lt;&gt;"",'入力'!$N$236&amp;"/"&amp;'入力'!$T$236&amp;"/"&amp;'入力'!$X$236,"")</f>
      </c>
      <c r="I77" s="3">
        <f t="shared" si="4"/>
      </c>
      <c r="J77" s="3" t="str">
        <f t="shared" si="5"/>
        <v>東京都</v>
      </c>
      <c r="K77" s="3">
        <f t="shared" si="6"/>
      </c>
      <c r="L77" s="3"/>
      <c r="M77" s="3"/>
      <c r="N77" s="3"/>
      <c r="O77" s="15"/>
      <c r="P77" s="3">
        <f t="shared" si="7"/>
      </c>
      <c r="Q77" s="3"/>
      <c r="R77" s="3">
        <f>IF('入力'!$L$232&lt;&gt;"","東京都バドミントン協会","")</f>
      </c>
      <c r="S77" s="3">
        <f>IF('入力'!$L$232&lt;&gt;"",'入力'!$AN$236,"")</f>
      </c>
      <c r="T77" s="3">
        <f>IF(AND('入力'!$L$232&lt;&gt;"",S77&lt;&gt;"無資格"),'入力'!$AO$239&amp;'入力'!$AP$239&amp;'入力'!$AQ$239&amp;"-"&amp;'入力'!$AS$239&amp;'入力'!$AT$239&amp;'入力'!$AU$239&amp;'入力'!$AV$239&amp;"-"&amp;'入力'!$AX$239&amp;'入力'!$AY$239&amp;'入力'!$AZ$239,"")</f>
      </c>
      <c r="U77" s="3">
        <f>IF(AND('入力'!$L$23&lt;&gt;"",S77&lt;&gt;"無資格"),'入力'!$L$239&amp;"/"&amp;'入力'!$R$239&amp;"/"&amp;'入力'!$V$239,"")</f>
      </c>
      <c r="V77" s="3">
        <f>IF('入力'!$BN$239="","",'入力'!$BN$239)</f>
      </c>
    </row>
    <row r="78" spans="1:22" ht="11.25">
      <c r="A78" s="34">
        <v>22</v>
      </c>
      <c r="B78" s="14"/>
      <c r="C78" s="3">
        <f>IF('入力'!$L$243&lt;&gt;"",'入力'!$L$243,"")</f>
      </c>
      <c r="D78" s="3">
        <f>IF('入力'!$U$243&lt;&gt;"",'入力'!$U$243,"")</f>
      </c>
      <c r="E78" s="3">
        <f>IF('入力'!$AO$243&lt;&gt;"",'入力'!$AO$243,"")</f>
      </c>
      <c r="F78" s="3">
        <f>IF('入力'!$AX$243&lt;&gt;"",'入力'!$AX$243,"")</f>
      </c>
      <c r="G78" s="3">
        <f>IF('入力'!$L$243&lt;&gt;"",'入力'!$F$247,"")</f>
      </c>
      <c r="H78" s="3">
        <f>IF('入力'!$L$243&lt;&gt;"",'入力'!$N$247&amp;"/"&amp;'入力'!$T$247&amp;"/"&amp;'入力'!$X$247,"")</f>
      </c>
      <c r="I78" s="3">
        <f t="shared" si="4"/>
      </c>
      <c r="J78" s="3" t="str">
        <f t="shared" si="5"/>
        <v>東京都</v>
      </c>
      <c r="K78" s="3">
        <f t="shared" si="6"/>
      </c>
      <c r="L78" s="3"/>
      <c r="M78" s="3"/>
      <c r="N78" s="3"/>
      <c r="O78" s="15"/>
      <c r="P78" s="3">
        <f t="shared" si="7"/>
      </c>
      <c r="Q78" s="3"/>
      <c r="R78" s="3">
        <f>IF('入力'!$L$243&lt;&gt;"","東京都バドミントン協会","")</f>
      </c>
      <c r="S78" s="3">
        <f>IF('入力'!$L$243&lt;&gt;"",'入力'!$AN$247,"")</f>
      </c>
      <c r="T78" s="3">
        <f>IF(AND('入力'!$L$243&lt;&gt;"",S78&lt;&gt;"無資格"),'入力'!$AO$250&amp;'入力'!$AP$250&amp;'入力'!$AQ$250&amp;"-"&amp;'入力'!$AS$250&amp;'入力'!$AT$250&amp;'入力'!$AU$250&amp;'入力'!$AV$250&amp;"-"&amp;'入力'!$AX$250&amp;'入力'!$AY$250&amp;'入力'!$AZ$250,"")</f>
      </c>
      <c r="U78" s="3">
        <f>IF(AND('入力'!$L$23&lt;&gt;"",S78&lt;&gt;"無資格"),'入力'!$L$250&amp;"/"&amp;'入力'!$R$250&amp;"/"&amp;'入力'!$V$250,"")</f>
      </c>
      <c r="V78" s="3">
        <f>IF('入力'!$BN$250="","",'入力'!$BN$250)</f>
      </c>
    </row>
    <row r="79" spans="1:22" ht="11.25">
      <c r="A79" s="34">
        <v>23</v>
      </c>
      <c r="B79" s="14"/>
      <c r="C79" s="3">
        <f>IF('入力'!$L$254&lt;&gt;"",'入力'!$L$254,"")</f>
      </c>
      <c r="D79" s="3">
        <f>IF('入力'!$U$254&lt;&gt;"",'入力'!$U$254,"")</f>
      </c>
      <c r="E79" s="3">
        <f>IF('入力'!$AO$254&lt;&gt;"",'入力'!$AO$254,"")</f>
      </c>
      <c r="F79" s="3">
        <f>IF('入力'!$AX$254&lt;&gt;"",'入力'!$AX$254,"")</f>
      </c>
      <c r="G79" s="3">
        <f>IF('入力'!$L$254&lt;&gt;"",'入力'!$F$258,"")</f>
      </c>
      <c r="H79" s="3">
        <f>IF('入力'!$L$254&lt;&gt;"",'入力'!$N$258&amp;"/"&amp;'入力'!$T$258&amp;"/"&amp;'入力'!$X$258,"")</f>
      </c>
      <c r="I79" s="3">
        <f t="shared" si="4"/>
      </c>
      <c r="J79" s="3" t="str">
        <f t="shared" si="5"/>
        <v>東京都</v>
      </c>
      <c r="K79" s="3">
        <f t="shared" si="6"/>
      </c>
      <c r="L79" s="3"/>
      <c r="M79" s="3"/>
      <c r="N79" s="3"/>
      <c r="O79" s="15"/>
      <c r="P79" s="3">
        <f t="shared" si="7"/>
      </c>
      <c r="Q79" s="3"/>
      <c r="R79" s="3">
        <f>IF('入力'!$L$254&lt;&gt;"","東京都バドミントン協会","")</f>
      </c>
      <c r="S79" s="3">
        <f>IF('入力'!$L$254&lt;&gt;"",'入力'!$AN$258,"")</f>
      </c>
      <c r="T79" s="3">
        <f>IF(AND('入力'!$L$254&lt;&gt;"",S79&lt;&gt;"無資格"),'入力'!$AO$261&amp;'入力'!$AP$261&amp;'入力'!$AQ$261&amp;"-"&amp;'入力'!$AS$261&amp;'入力'!$AT$261&amp;'入力'!$AU$261&amp;'入力'!$AV$261&amp;"-"&amp;'入力'!$AX$261&amp;'入力'!$AY$261&amp;'入力'!$AZ$261,"")</f>
      </c>
      <c r="U79" s="3">
        <f>IF(AND('入力'!$L$23&lt;&gt;"",S79&lt;&gt;"無資格"),'入力'!$L$261&amp;"/"&amp;'入力'!$R$261&amp;"/"&amp;'入力'!$V$261,"")</f>
      </c>
      <c r="V79" s="3">
        <f>IF('入力'!$BN$261="","",'入力'!$BN$261)</f>
      </c>
    </row>
    <row r="80" spans="1:22" ht="11.25">
      <c r="A80" s="34">
        <v>24</v>
      </c>
      <c r="B80" s="14"/>
      <c r="C80" s="3">
        <f>IF('入力'!$L$265&lt;&gt;"",'入力'!$L$265,"")</f>
      </c>
      <c r="D80" s="3">
        <f>IF('入力'!$U$265&lt;&gt;"",'入力'!$U$265,"")</f>
      </c>
      <c r="E80" s="3">
        <f>IF('入力'!$AO$265&lt;&gt;"",'入力'!$AO$265,"")</f>
      </c>
      <c r="F80" s="3">
        <f>IF('入力'!$AX$265&lt;&gt;"",'入力'!$AX$265,"")</f>
      </c>
      <c r="G80" s="3">
        <f>IF('入力'!$L$265&lt;&gt;"",'入力'!$F$269,"")</f>
      </c>
      <c r="H80" s="3">
        <f>IF('入力'!$L$265&lt;&gt;"",'入力'!$N$269&amp;"/"&amp;'入力'!$T$269&amp;"/"&amp;'入力'!$X$269,"")</f>
      </c>
      <c r="I80" s="3">
        <f t="shared" si="4"/>
      </c>
      <c r="J80" s="3" t="str">
        <f t="shared" si="5"/>
        <v>東京都</v>
      </c>
      <c r="K80" s="3">
        <f t="shared" si="6"/>
      </c>
      <c r="L80" s="3"/>
      <c r="M80" s="3"/>
      <c r="N80" s="3"/>
      <c r="O80" s="15"/>
      <c r="P80" s="3">
        <f t="shared" si="7"/>
      </c>
      <c r="Q80" s="3"/>
      <c r="R80" s="3">
        <f>IF('入力'!$L$265&lt;&gt;"","東京都バドミントン協会","")</f>
      </c>
      <c r="S80" s="3">
        <f>IF('入力'!$L$265&lt;&gt;"",'入力'!$AN$269,"")</f>
      </c>
      <c r="T80" s="3">
        <f>IF(AND('入力'!$L$265&lt;&gt;"",S80&lt;&gt;"無資格"),'入力'!$AO$272&amp;'入力'!$AP$272&amp;'入力'!$AQ$272&amp;"-"&amp;'入力'!$AS$272&amp;'入力'!$AT$272&amp;'入力'!$AU$272&amp;'入力'!$AV$272&amp;"-"&amp;'入力'!$AX$272&amp;'入力'!$AY$272&amp;'入力'!$AZ$272,"")</f>
      </c>
      <c r="U80" s="3">
        <f>IF(AND('入力'!$L$23&lt;&gt;"",S80&lt;&gt;"無資格"),'入力'!$L$272&amp;"/"&amp;'入力'!$R$272&amp;"/"&amp;'入力'!$V$272,"")</f>
      </c>
      <c r="V80" s="3">
        <f>IF('入力'!$BN$272="","",'入力'!$BN$272)</f>
      </c>
    </row>
    <row r="81" spans="1:22" ht="11.25">
      <c r="A81" s="34">
        <v>25</v>
      </c>
      <c r="B81" s="14"/>
      <c r="C81" s="3">
        <f>IF('入力'!$L$276&lt;&gt;"",'入力'!$L$276,"")</f>
      </c>
      <c r="D81" s="3">
        <f>IF('入力'!$U$276&lt;&gt;"",'入力'!$U$276,"")</f>
      </c>
      <c r="E81" s="3">
        <f>IF('入力'!$AO$276&lt;&gt;"",'入力'!$AO$276,"")</f>
      </c>
      <c r="F81" s="3">
        <f>IF('入力'!$AX$276&lt;&gt;"",'入力'!$AX$276,"")</f>
      </c>
      <c r="G81" s="3">
        <f>IF('入力'!$L$276&lt;&gt;"",'入力'!$F$280,"")</f>
      </c>
      <c r="H81" s="3">
        <f>IF('入力'!$L$276&lt;&gt;"",'入力'!$N$280&amp;"/"&amp;'入力'!$T$280&amp;"/"&amp;'入力'!$X$280,"")</f>
      </c>
      <c r="I81" s="3">
        <f t="shared" si="4"/>
      </c>
      <c r="J81" s="3" t="str">
        <f t="shared" si="5"/>
        <v>東京都</v>
      </c>
      <c r="K81" s="3">
        <f t="shared" si="6"/>
      </c>
      <c r="L81" s="3"/>
      <c r="M81" s="3"/>
      <c r="N81" s="3"/>
      <c r="O81" s="15"/>
      <c r="P81" s="3">
        <f t="shared" si="7"/>
      </c>
      <c r="Q81" s="3"/>
      <c r="R81" s="3">
        <f>IF('入力'!$L$276&lt;&gt;"","東京都バドミントン協会","")</f>
      </c>
      <c r="S81" s="3">
        <f>IF('入力'!$L$276&lt;&gt;"",'入力'!$AN$280,"")</f>
      </c>
      <c r="T81" s="3">
        <f>IF(AND('入力'!$L$276&lt;&gt;"",S81&lt;&gt;"無資格"),'入力'!$AO$283&amp;'入力'!$AP$283&amp;'入力'!$AQ$283&amp;"-"&amp;'入力'!$AS$283&amp;'入力'!$AT$283&amp;'入力'!$AU$283&amp;'入力'!$AV$283&amp;"-"&amp;'入力'!$AX$283&amp;'入力'!$AY$283&amp;'入力'!$AZ$283,"")</f>
      </c>
      <c r="U81" s="3">
        <f>IF(AND('入力'!$L$23&lt;&gt;"",S81&lt;&gt;"無資格"),'入力'!$L$283&amp;"/"&amp;'入力'!$R$283&amp;"/"&amp;'入力'!$V$283,"")</f>
      </c>
      <c r="V81" s="3">
        <f>IF('入力'!$BN$283="","",'入力'!$BN$283)</f>
      </c>
    </row>
    <row r="82" spans="1:22" ht="11.25">
      <c r="A82" s="34">
        <v>26</v>
      </c>
      <c r="B82" s="14"/>
      <c r="C82" s="3">
        <f>IF('入力'!$L$287&lt;&gt;"",'入力'!$L$287,"")</f>
      </c>
      <c r="D82" s="3">
        <f>IF('入力'!$U$287&lt;&gt;"",'入力'!$U$287,"")</f>
      </c>
      <c r="E82" s="3">
        <f>IF('入力'!$AO$287&lt;&gt;"",'入力'!$AO$287,"")</f>
      </c>
      <c r="F82" s="3">
        <f>IF('入力'!$AX$287&lt;&gt;"",'入力'!$AX$287,"")</f>
      </c>
      <c r="G82" s="3">
        <f>IF('入力'!$L$287&lt;&gt;"",'入力'!$F$291,"")</f>
      </c>
      <c r="H82" s="3">
        <f>IF('入力'!$L$287&lt;&gt;"",'入力'!$N$291&amp;"/"&amp;'入力'!$T$291&amp;"/"&amp;'入力'!$X$291,"")</f>
      </c>
      <c r="I82" s="3">
        <f t="shared" si="4"/>
      </c>
      <c r="J82" s="3" t="str">
        <f t="shared" si="5"/>
        <v>東京都</v>
      </c>
      <c r="K82" s="3">
        <f t="shared" si="6"/>
      </c>
      <c r="L82" s="3"/>
      <c r="M82" s="3"/>
      <c r="N82" s="3"/>
      <c r="O82" s="15"/>
      <c r="P82" s="3">
        <f t="shared" si="7"/>
      </c>
      <c r="Q82" s="3"/>
      <c r="R82" s="3">
        <f>IF('入力'!$L$287&lt;&gt;"","東京都バドミントン協会","")</f>
      </c>
      <c r="S82" s="3">
        <f>IF('入力'!$L$287&lt;&gt;"",'入力'!$AN$291,"")</f>
      </c>
      <c r="T82" s="3">
        <f>IF(AND('入力'!$L$287&lt;&gt;"",S82&lt;&gt;"無資格"),'入力'!$AO$294&amp;'入力'!$AP$294&amp;'入力'!$AQ$294&amp;"-"&amp;'入力'!$AS$294&amp;'入力'!$AT$294&amp;'入力'!$AU$294&amp;'入力'!$AV$294&amp;"-"&amp;'入力'!$AX$294&amp;'入力'!$AY$294&amp;'入力'!$AZ$294,"")</f>
      </c>
      <c r="U82" s="3">
        <f>IF(AND('入力'!$L$23&lt;&gt;"",S82&lt;&gt;"無資格"),'入力'!$L$294&amp;"/"&amp;'入力'!$R$294&amp;"/"&amp;'入力'!$V$294,"")</f>
      </c>
      <c r="V82" s="3">
        <f>IF('入力'!$BN$294="","",'入力'!$BN$294)</f>
      </c>
    </row>
    <row r="83" spans="1:22" ht="11.25">
      <c r="A83" s="34">
        <v>27</v>
      </c>
      <c r="B83" s="14"/>
      <c r="C83" s="3">
        <f>IF('入力'!$L$298&lt;&gt;"",'入力'!$L$298,"")</f>
      </c>
      <c r="D83" s="3">
        <f>IF('入力'!$U$298&lt;&gt;"",'入力'!$U$298,"")</f>
      </c>
      <c r="E83" s="3">
        <f>IF('入力'!$AO$298&lt;&gt;"",'入力'!$AO$298,"")</f>
      </c>
      <c r="F83" s="3">
        <f>IF('入力'!$AX$298&lt;&gt;"",'入力'!$AX$298,"")</f>
      </c>
      <c r="G83" s="3">
        <f>IF('入力'!$L$298&lt;&gt;"",'入力'!$F$302,"")</f>
      </c>
      <c r="H83" s="3">
        <f>IF('入力'!$L$298&lt;&gt;"",'入力'!$N$302&amp;"/"&amp;'入力'!$T$302&amp;"/"&amp;'入力'!$X$302,"")</f>
      </c>
      <c r="I83" s="3">
        <f t="shared" si="4"/>
      </c>
      <c r="J83" s="3" t="str">
        <f t="shared" si="5"/>
        <v>東京都</v>
      </c>
      <c r="K83" s="3">
        <f t="shared" si="6"/>
      </c>
      <c r="L83" s="3"/>
      <c r="M83" s="3"/>
      <c r="N83" s="3"/>
      <c r="O83" s="15"/>
      <c r="P83" s="3">
        <f t="shared" si="7"/>
      </c>
      <c r="Q83" s="3"/>
      <c r="R83" s="3">
        <f>IF('入力'!$L$298&lt;&gt;"","東京都バドミントン協会","")</f>
      </c>
      <c r="S83" s="3">
        <f>IF('入力'!$L$298&lt;&gt;"",'入力'!$AN$302,"")</f>
      </c>
      <c r="T83" s="3">
        <f>IF(AND('入力'!$L$298&lt;&gt;"",S83&lt;&gt;"無資格"),'入力'!$AO$305&amp;'入力'!$AP$305&amp;'入力'!$AQ$305&amp;"-"&amp;'入力'!$AS$305&amp;'入力'!$AT$305&amp;'入力'!$AU$305&amp;'入力'!$AV$305&amp;"-"&amp;'入力'!$AX$305&amp;'入力'!$AY$305&amp;'入力'!$AZ$305,"")</f>
      </c>
      <c r="U83" s="3">
        <f>IF(AND('入力'!$L$23&lt;&gt;"",S83&lt;&gt;"無資格"),'入力'!$L$305&amp;"/"&amp;'入力'!$R$305&amp;"/"&amp;'入力'!$V$305,"")</f>
      </c>
      <c r="V83" s="3">
        <f>IF('入力'!$BN$305="","",'入力'!$BN$305)</f>
      </c>
    </row>
    <row r="84" spans="1:22" ht="11.25">
      <c r="A84" s="34">
        <v>28</v>
      </c>
      <c r="B84" s="14"/>
      <c r="C84" s="3">
        <f>IF('入力'!$L$309&lt;&gt;"",'入力'!$L$309,"")</f>
      </c>
      <c r="D84" s="3">
        <f>IF('入力'!$U$309&lt;&gt;"",'入力'!$U$309,"")</f>
      </c>
      <c r="E84" s="3">
        <f>IF('入力'!$AO$309&lt;&gt;"",'入力'!$AO$309,"")</f>
      </c>
      <c r="F84" s="3">
        <f>IF('入力'!$AX$309&lt;&gt;"",'入力'!$AX$309,"")</f>
      </c>
      <c r="G84" s="3">
        <f>IF('入力'!$L$309&lt;&gt;"",'入力'!$F$313,"")</f>
      </c>
      <c r="H84" s="3">
        <f>IF('入力'!$L$309&lt;&gt;"",'入力'!$N$313&amp;"/"&amp;'入力'!$T$313&amp;"/"&amp;'入力'!$X$313,"")</f>
      </c>
      <c r="I84" s="3">
        <f t="shared" si="4"/>
      </c>
      <c r="J84" s="3" t="str">
        <f t="shared" si="5"/>
        <v>東京都</v>
      </c>
      <c r="K84" s="3">
        <f t="shared" si="6"/>
      </c>
      <c r="L84" s="3"/>
      <c r="M84" s="3"/>
      <c r="N84" s="3"/>
      <c r="O84" s="15"/>
      <c r="P84" s="3">
        <f t="shared" si="7"/>
      </c>
      <c r="Q84" s="3"/>
      <c r="R84" s="3">
        <f>IF('入力'!$L$309&lt;&gt;"","東京都バドミントン協会","")</f>
      </c>
      <c r="S84" s="3">
        <f>IF('入力'!$L$309&lt;&gt;"",'入力'!$AN$313,"")</f>
      </c>
      <c r="T84" s="3">
        <f>IF(AND('入力'!$L$309&lt;&gt;"",S84&lt;&gt;"無資格"),'入力'!$AO$316&amp;'入力'!$AP$316&amp;'入力'!$AQ$316&amp;"-"&amp;'入力'!$AS$316&amp;'入力'!$AT$316&amp;'入力'!$AU$316&amp;'入力'!$AV$316&amp;"-"&amp;'入力'!$AX$316&amp;'入力'!$AY$316&amp;'入力'!$AZ$316,"")</f>
      </c>
      <c r="U84" s="3">
        <f>IF(AND('入力'!$L$23&lt;&gt;"",S84&lt;&gt;"無資格"),'入力'!$L$316&amp;"/"&amp;'入力'!$R$316&amp;"/"&amp;'入力'!$V$316,"")</f>
      </c>
      <c r="V84" s="3">
        <f>IF('入力'!$BN$316="","",'入力'!$BN$316)</f>
      </c>
    </row>
    <row r="85" spans="1:22" ht="11.25">
      <c r="A85" s="34">
        <v>29</v>
      </c>
      <c r="B85" s="14"/>
      <c r="C85" s="3">
        <f>IF('入力'!$L$320&lt;&gt;"",'入力'!$L$320,"")</f>
      </c>
      <c r="D85" s="3">
        <f>IF('入力'!$U$320&lt;&gt;"",'入力'!$U$320,"")</f>
      </c>
      <c r="E85" s="3">
        <f>IF('入力'!$AO$320&lt;&gt;"",'入力'!$AO$320,"")</f>
      </c>
      <c r="F85" s="3">
        <f>IF('入力'!$AX$320&lt;&gt;"",'入力'!$AX$320,"")</f>
      </c>
      <c r="G85" s="3">
        <f>IF('入力'!$L$320&lt;&gt;"",'入力'!$F$324,"")</f>
      </c>
      <c r="H85" s="3">
        <f>IF('入力'!$L$320&lt;&gt;"",'入力'!$N$324&amp;"/"&amp;'入力'!$T$324&amp;"/"&amp;'入力'!$X$324,"")</f>
      </c>
      <c r="I85" s="3">
        <f t="shared" si="4"/>
      </c>
      <c r="J85" s="3" t="str">
        <f t="shared" si="5"/>
        <v>東京都</v>
      </c>
      <c r="K85" s="3">
        <f t="shared" si="6"/>
      </c>
      <c r="L85" s="3"/>
      <c r="M85" s="3"/>
      <c r="N85" s="3"/>
      <c r="O85" s="15"/>
      <c r="P85" s="3">
        <f t="shared" si="7"/>
      </c>
      <c r="Q85" s="3"/>
      <c r="R85" s="3">
        <f>IF('入力'!$L$320&lt;&gt;"","東京都バドミントン協会","")</f>
      </c>
      <c r="S85" s="3">
        <f>IF('入力'!$L$320&lt;&gt;"",'入力'!$AN$324,"")</f>
      </c>
      <c r="T85" s="3">
        <f>IF(AND('入力'!$L$320&lt;&gt;"",S85&lt;&gt;"無資格"),'入力'!$AO$327&amp;'入力'!$AP$327&amp;'入力'!$AQ$327&amp;"-"&amp;'入力'!$AS$327&amp;'入力'!$AT$327&amp;'入力'!$AU$327&amp;'入力'!$AV$327&amp;"-"&amp;'入力'!$AX$327&amp;'入力'!$AY$327&amp;'入力'!$AZ$327,"")</f>
      </c>
      <c r="U85" s="3">
        <f>IF(AND('入力'!$L$23&lt;&gt;"",S85&lt;&gt;"無資格"),'入力'!$L$327&amp;"/"&amp;'入力'!$R$327&amp;"/"&amp;'入力'!$V$327,"")</f>
      </c>
      <c r="V85" s="3">
        <f>IF('入力'!$BN$327="","",'入力'!$BN$327)</f>
      </c>
    </row>
    <row r="86" spans="1:22" ht="11.25">
      <c r="A86" s="34">
        <v>30</v>
      </c>
      <c r="B86" s="14"/>
      <c r="C86" s="3">
        <f>IF('入力'!$L$331&lt;&gt;"",'入力'!$L$331,"")</f>
      </c>
      <c r="D86" s="3">
        <f>IF('入力'!$U$331&lt;&gt;"",'入力'!$U$331,"")</f>
      </c>
      <c r="E86" s="3">
        <f>IF('入力'!$AO$331&lt;&gt;"",'入力'!$AO$331,"")</f>
      </c>
      <c r="F86" s="3">
        <f>IF('入力'!$AX$331&lt;&gt;"",'入力'!$AX$331,"")</f>
      </c>
      <c r="G86" s="3">
        <f>IF('入力'!$L$331&lt;&gt;"",'入力'!$F$335,"")</f>
      </c>
      <c r="H86" s="3">
        <f>IF('入力'!$L$331&lt;&gt;"",'入力'!$N$335&amp;"/"&amp;'入力'!$T$335&amp;"/"&amp;'入力'!$X$335,"")</f>
      </c>
      <c r="I86" s="3">
        <f t="shared" si="4"/>
      </c>
      <c r="J86" s="3" t="str">
        <f t="shared" si="5"/>
        <v>東京都</v>
      </c>
      <c r="K86" s="3">
        <f t="shared" si="6"/>
      </c>
      <c r="L86" s="3"/>
      <c r="M86" s="3"/>
      <c r="N86" s="3"/>
      <c r="O86" s="15"/>
      <c r="P86" s="3">
        <f t="shared" si="7"/>
      </c>
      <c r="Q86" s="3"/>
      <c r="R86" s="3">
        <f>IF('入力'!$L$331&lt;&gt;"","東京都バドミントン協会","")</f>
      </c>
      <c r="S86" s="3">
        <f>IF('入力'!$L$331&lt;&gt;"",'入力'!$AN$335,"")</f>
      </c>
      <c r="T86" s="3">
        <f>IF(AND('入力'!$L$331&lt;&gt;"",S86&lt;&gt;"無資格"),'入力'!$AO$338&amp;'入力'!$AP$338&amp;'入力'!$AQ$338&amp;"-"&amp;'入力'!$AS$338&amp;'入力'!$AT$338&amp;'入力'!$AU$338&amp;'入力'!$AV$338&amp;"-"&amp;'入力'!$AX$338&amp;'入力'!$AY$338&amp;'入力'!$AZ$338,"")</f>
      </c>
      <c r="U86" s="3">
        <f>IF(AND('入力'!$L$23&lt;&gt;"",S86&lt;&gt;"無資格"),'入力'!$L$338&amp;"/"&amp;'入力'!$R$338&amp;"/"&amp;'入力'!$V$338,"")</f>
      </c>
      <c r="V86" s="3">
        <f>IF('入力'!$BN$338="","",'入力'!$BN$338)</f>
      </c>
    </row>
    <row r="87" spans="1:22" ht="11.25">
      <c r="A87" s="34">
        <v>31</v>
      </c>
      <c r="B87" s="14"/>
      <c r="C87" s="3">
        <f>IF('入力'!$L$342&lt;&gt;"",'入力'!$L$342,"")</f>
      </c>
      <c r="D87" s="3">
        <f>IF('入力'!$U$342&lt;&gt;"",'入力'!$U$342,"")</f>
      </c>
      <c r="E87" s="3">
        <f>IF('入力'!$AO$342&lt;&gt;"",'入力'!$AO$342,"")</f>
      </c>
      <c r="F87" s="3">
        <f>IF('入力'!$AX$342&lt;&gt;"",'入力'!$AX$342,"")</f>
      </c>
      <c r="G87" s="3">
        <f>IF('入力'!$L$342&lt;&gt;"",'入力'!$F$346,"")</f>
      </c>
      <c r="H87" s="3">
        <f>IF('入力'!$L$342&lt;&gt;"",'入力'!$N$346&amp;"/"&amp;'入力'!$T$346&amp;"/"&amp;'入力'!$X$346,"")</f>
      </c>
      <c r="I87" s="3">
        <f t="shared" si="4"/>
      </c>
      <c r="J87" s="3" t="str">
        <f t="shared" si="5"/>
        <v>東京都</v>
      </c>
      <c r="K87" s="3">
        <f t="shared" si="6"/>
      </c>
      <c r="L87" s="3"/>
      <c r="M87" s="3"/>
      <c r="N87" s="3"/>
      <c r="O87" s="15"/>
      <c r="P87" s="3">
        <f t="shared" si="7"/>
      </c>
      <c r="Q87" s="3"/>
      <c r="R87" s="3">
        <f>IF('入力'!$L$342&lt;&gt;"","東京都バドミントン協会","")</f>
      </c>
      <c r="S87" s="3">
        <f>IF('入力'!$L$342&lt;&gt;"",'入力'!$AN$346,"")</f>
      </c>
      <c r="T87" s="3">
        <f>IF(AND('入力'!$L$342&lt;&gt;"",S87&lt;&gt;"無資格"),'入力'!$AO$349&amp;'入力'!$AP$349&amp;'入力'!$AQ$349&amp;"-"&amp;'入力'!$AS$349&amp;'入力'!$AT$349&amp;'入力'!$AU$349&amp;'入力'!$AV$349&amp;"-"&amp;'入力'!$AX$349&amp;'入力'!$AY$349&amp;'入力'!$AZ$349,"")</f>
      </c>
      <c r="U87" s="3">
        <f>IF(AND('入力'!$L$23&lt;&gt;"",S87&lt;&gt;"無資格"),'入力'!$L$349&amp;"/"&amp;'入力'!$R$349&amp;"/"&amp;'入力'!$V$349,"")</f>
      </c>
      <c r="V87" s="3">
        <f>IF('入力'!$BN$349="","",'入力'!$BN$349)</f>
      </c>
    </row>
    <row r="88" spans="1:22" ht="11.25">
      <c r="A88" s="34">
        <v>32</v>
      </c>
      <c r="B88" s="14"/>
      <c r="C88" s="3">
        <f>IF('入力'!$L$353&lt;&gt;"",'入力'!$L$353,"")</f>
      </c>
      <c r="D88" s="3">
        <f>IF('入力'!$U$353&lt;&gt;"",'入力'!$U$353,"")</f>
      </c>
      <c r="E88" s="3">
        <f>IF('入力'!$AO$353&lt;&gt;"",'入力'!$AO$353,"")</f>
      </c>
      <c r="F88" s="3">
        <f>IF('入力'!$AX$353&lt;&gt;"",'入力'!$AX$353,"")</f>
      </c>
      <c r="G88" s="3">
        <f>IF('入力'!$L$353&lt;&gt;"",'入力'!$F$357,"")</f>
      </c>
      <c r="H88" s="3">
        <f>IF('入力'!$L$353&lt;&gt;"",'入力'!$N$357&amp;"/"&amp;'入力'!$T$357&amp;"/"&amp;'入力'!$X$357,"")</f>
      </c>
      <c r="I88" s="3">
        <f t="shared" si="4"/>
      </c>
      <c r="J88" s="3" t="str">
        <f t="shared" si="5"/>
        <v>東京都</v>
      </c>
      <c r="K88" s="3">
        <f t="shared" si="6"/>
      </c>
      <c r="L88" s="3"/>
      <c r="M88" s="3"/>
      <c r="N88" s="3"/>
      <c r="O88" s="15"/>
      <c r="P88" s="3">
        <f t="shared" si="7"/>
      </c>
      <c r="Q88" s="3"/>
      <c r="R88" s="3">
        <f>IF('入力'!$L$353&lt;&gt;"","東京都バドミントン協会","")</f>
      </c>
      <c r="S88" s="3">
        <f>IF('入力'!$L$353&lt;&gt;"",'入力'!$AN$357,"")</f>
      </c>
      <c r="T88" s="3">
        <f>IF(AND('入力'!$L$353&lt;&gt;"",S88&lt;&gt;"無資格"),'入力'!$AO$360&amp;'入力'!$AP$360&amp;'入力'!$AQ$360&amp;"-"&amp;'入力'!$AS$360&amp;'入力'!$AT$360&amp;'入力'!$AU$360&amp;'入力'!$AV$360&amp;"-"&amp;'入力'!$AX$360&amp;'入力'!$AY$360&amp;'入力'!$AZ$360,"")</f>
      </c>
      <c r="U88" s="3">
        <f>IF(AND('入力'!$L$23&lt;&gt;"",S88&lt;&gt;"無資格"),'入力'!$L$360&amp;"/"&amp;'入力'!$R$360&amp;"/"&amp;'入力'!$V$360,"")</f>
      </c>
      <c r="V88" s="3">
        <f>IF('入力'!$BN$360="","",'入力'!$BN$360)</f>
      </c>
    </row>
    <row r="89" spans="1:22" ht="11.25">
      <c r="A89" s="34">
        <v>33</v>
      </c>
      <c r="B89" s="14"/>
      <c r="C89" s="3">
        <f>IF('入力'!$L$364&lt;&gt;"",'入力'!$L$364,"")</f>
      </c>
      <c r="D89" s="3">
        <f>IF('入力'!$U$364&lt;&gt;"",'入力'!$U$364,"")</f>
      </c>
      <c r="E89" s="3">
        <f>IF('入力'!$AO$364&lt;&gt;"",'入力'!$AO$364,"")</f>
      </c>
      <c r="F89" s="3">
        <f>IF('入力'!$AX$364&lt;&gt;"",'入力'!$AX$364,"")</f>
      </c>
      <c r="G89" s="3">
        <f>IF('入力'!$L$364&lt;&gt;"",'入力'!$F$368,"")</f>
      </c>
      <c r="H89" s="3">
        <f>IF('入力'!$L$364&lt;&gt;"",'入力'!$N$368&amp;"/"&amp;'入力'!$T$368&amp;"/"&amp;'入力'!$X$368,"")</f>
      </c>
      <c r="I89" s="3">
        <f t="shared" si="4"/>
      </c>
      <c r="J89" s="3" t="str">
        <f t="shared" si="5"/>
        <v>東京都</v>
      </c>
      <c r="K89" s="3">
        <f t="shared" si="6"/>
      </c>
      <c r="L89" s="3"/>
      <c r="M89" s="3"/>
      <c r="N89" s="3"/>
      <c r="O89" s="15"/>
      <c r="P89" s="3">
        <f t="shared" si="7"/>
      </c>
      <c r="Q89" s="3"/>
      <c r="R89" s="3">
        <f>IF('入力'!$L$364&lt;&gt;"","東京都バドミントン協会","")</f>
      </c>
      <c r="S89" s="3">
        <f>IF('入力'!$L$364&lt;&gt;"",'入力'!$AN$368,"")</f>
      </c>
      <c r="T89" s="3">
        <f>IF(AND('入力'!$L$364&lt;&gt;"",S89&lt;&gt;"無資格"),'入力'!$AO$371&amp;'入力'!$AP$371&amp;'入力'!$AQ$371&amp;"-"&amp;'入力'!$AS$371&amp;'入力'!$AT$371&amp;'入力'!$AU$371&amp;'入力'!$AV$371&amp;"-"&amp;'入力'!$AX$371&amp;'入力'!$AY$371&amp;'入力'!$AZ$371,"")</f>
      </c>
      <c r="U89" s="3">
        <f>IF(AND('入力'!$L$23&lt;&gt;"",S89&lt;&gt;"無資格"),'入力'!$L$371&amp;"/"&amp;'入力'!$R$371&amp;"/"&amp;'入力'!$V$371,"")</f>
      </c>
      <c r="V89" s="3">
        <f>IF('入力'!$BN$371="","",'入力'!$BN$371)</f>
      </c>
    </row>
    <row r="90" spans="1:22" ht="11.25">
      <c r="A90" s="34">
        <v>34</v>
      </c>
      <c r="B90" s="14"/>
      <c r="C90" s="3">
        <f>IF('入力'!$L$375&lt;&gt;"",'入力'!$L$375,"")</f>
      </c>
      <c r="D90" s="3">
        <f>IF('入力'!$U$375&lt;&gt;"",'入力'!$U$375,"")</f>
      </c>
      <c r="E90" s="3">
        <f>IF('入力'!$AO$375&lt;&gt;"",'入力'!$AO$375,"")</f>
      </c>
      <c r="F90" s="3">
        <f>IF('入力'!$AX$375&lt;&gt;"",'入力'!$AX$375,"")</f>
      </c>
      <c r="G90" s="3">
        <f>IF('入力'!$L$375&lt;&gt;"",'入力'!$F$379,"")</f>
      </c>
      <c r="H90" s="3">
        <f>IF('入力'!$L$375&lt;&gt;"",'入力'!$N$379&amp;"/"&amp;'入力'!$T$379&amp;"/"&amp;'入力'!$X$379,"")</f>
      </c>
      <c r="I90" s="3">
        <f t="shared" si="4"/>
      </c>
      <c r="J90" s="3" t="str">
        <f t="shared" si="5"/>
        <v>東京都</v>
      </c>
      <c r="K90" s="3">
        <f t="shared" si="6"/>
      </c>
      <c r="L90" s="3"/>
      <c r="M90" s="3"/>
      <c r="N90" s="3"/>
      <c r="O90" s="15"/>
      <c r="P90" s="3">
        <f t="shared" si="7"/>
      </c>
      <c r="Q90" s="3"/>
      <c r="R90" s="3">
        <f>IF('入力'!$L$375&lt;&gt;"","東京都バドミントン協会","")</f>
      </c>
      <c r="S90" s="3">
        <f>IF('入力'!$L$375&lt;&gt;"",'入力'!$AN$379,"")</f>
      </c>
      <c r="T90" s="3">
        <f>IF(AND('入力'!$L$375&lt;&gt;"",S90&lt;&gt;"無資格"),'入力'!$AO$382&amp;'入力'!$AP$382&amp;'入力'!$AQ$382&amp;"-"&amp;'入力'!$AS$382&amp;'入力'!$AT$382&amp;'入力'!$AU$382&amp;'入力'!$AV$382&amp;"-"&amp;'入力'!$AX$382&amp;'入力'!$AY$382&amp;'入力'!$AZ$382,"")</f>
      </c>
      <c r="U90" s="3">
        <f>IF(AND('入力'!$L$23&lt;&gt;"",S90&lt;&gt;"無資格"),'入力'!$L$382&amp;"/"&amp;'入力'!$R$382&amp;"/"&amp;'入力'!$V$382,"")</f>
      </c>
      <c r="V90" s="3">
        <f>IF('入力'!$BN$382="","",'入力'!$BN$382)</f>
      </c>
    </row>
    <row r="91" spans="1:22" ht="11.25">
      <c r="A91" s="34">
        <v>35</v>
      </c>
      <c r="B91" s="14"/>
      <c r="C91" s="3">
        <f>IF('入力'!$L$386&lt;&gt;"",'入力'!$L$386,"")</f>
      </c>
      <c r="D91" s="3">
        <f>IF('入力'!$U$386&lt;&gt;"",'入力'!$U$386,"")</f>
      </c>
      <c r="E91" s="3">
        <f>IF('入力'!$AO$386&lt;&gt;"",'入力'!$AO$386,"")</f>
      </c>
      <c r="F91" s="3">
        <f>IF('入力'!$AX$386&lt;&gt;"",'入力'!$AX$386,"")</f>
      </c>
      <c r="G91" s="3">
        <f>IF('入力'!$L$386&lt;&gt;"",'入力'!$F$390,"")</f>
      </c>
      <c r="H91" s="3">
        <f>IF('入力'!$L$386&lt;&gt;"",'入力'!$N$390&amp;"/"&amp;'入力'!$T$390&amp;"/"&amp;'入力'!$X$390,"")</f>
      </c>
      <c r="I91" s="3">
        <f t="shared" si="4"/>
      </c>
      <c r="J91" s="3" t="str">
        <f t="shared" si="5"/>
        <v>東京都</v>
      </c>
      <c r="K91" s="3">
        <f t="shared" si="6"/>
      </c>
      <c r="L91" s="3"/>
      <c r="M91" s="3"/>
      <c r="N91" s="3"/>
      <c r="O91" s="15"/>
      <c r="P91" s="3">
        <f t="shared" si="7"/>
      </c>
      <c r="Q91" s="3"/>
      <c r="R91" s="3">
        <f>IF('入力'!$L$386&lt;&gt;"","東京都バドミントン協会","")</f>
      </c>
      <c r="S91" s="3">
        <f>IF('入力'!$L$386&lt;&gt;"",'入力'!$AN$390,"")</f>
      </c>
      <c r="T91" s="3">
        <f>IF(AND('入力'!$L$386&lt;&gt;"",S91&lt;&gt;"無資格"),'入力'!$AO$393&amp;'入力'!$AP$393&amp;'入力'!$AQ$393&amp;"-"&amp;'入力'!$AS$393&amp;'入力'!$AT$393&amp;'入力'!$AU$393&amp;'入力'!$AV$393&amp;"-"&amp;'入力'!$AX$393&amp;'入力'!$AY$393&amp;'入力'!$AZ$393,"")</f>
      </c>
      <c r="U91" s="3">
        <f>IF(AND('入力'!$L$23&lt;&gt;"",S91&lt;&gt;"無資格"),'入力'!$L$393&amp;"/"&amp;'入力'!$R$393&amp;"/"&amp;'入力'!$V$393,"")</f>
      </c>
      <c r="V91" s="3">
        <f>IF('入力'!$BN$393="","",'入力'!$BN$393)</f>
      </c>
    </row>
    <row r="92" spans="1:22" ht="11.25">
      <c r="A92" s="34">
        <v>36</v>
      </c>
      <c r="B92" s="14"/>
      <c r="C92" s="3">
        <f>IF('入力'!$L$397&lt;&gt;"",'入力'!$L$397,"")</f>
      </c>
      <c r="D92" s="3">
        <f>IF('入力'!$U$397&lt;&gt;"",'入力'!$U$397,"")</f>
      </c>
      <c r="E92" s="3">
        <f>IF('入力'!$AO$397&lt;&gt;"",'入力'!$AO$397,"")</f>
      </c>
      <c r="F92" s="3">
        <f>IF('入力'!$AX$397&lt;&gt;"",'入力'!$AX$397,"")</f>
      </c>
      <c r="G92" s="3">
        <f>IF('入力'!$L$397&lt;&gt;"",'入力'!$F$401,"")</f>
      </c>
      <c r="H92" s="3">
        <f>IF('入力'!$L$397&lt;&gt;"",'入力'!$N$401&amp;"/"&amp;'入力'!$T$401&amp;"/"&amp;'入力'!$X$401,"")</f>
      </c>
      <c r="I92" s="3">
        <f t="shared" si="4"/>
      </c>
      <c r="J92" s="3" t="str">
        <f t="shared" si="5"/>
        <v>東京都</v>
      </c>
      <c r="K92" s="3">
        <f t="shared" si="6"/>
      </c>
      <c r="L92" s="3"/>
      <c r="M92" s="3"/>
      <c r="N92" s="3"/>
      <c r="O92" s="15"/>
      <c r="P92" s="3">
        <f t="shared" si="7"/>
      </c>
      <c r="Q92" s="3"/>
      <c r="R92" s="3">
        <f>IF('入力'!$L$397&lt;&gt;"","東京都バドミントン協会","")</f>
      </c>
      <c r="S92" s="3">
        <f>IF('入力'!$L$397&lt;&gt;"",'入力'!$AN$401,"")</f>
      </c>
      <c r="T92" s="3">
        <f>IF(AND('入力'!$L$397&lt;&gt;"",S92&lt;&gt;"無資格"),'入力'!$AO$404&amp;'入力'!$AP$404&amp;'入力'!$AQ$404&amp;"-"&amp;'入力'!$AS$404&amp;'入力'!$AT$404&amp;'入力'!$AU$404&amp;'入力'!$AV$404&amp;"-"&amp;'入力'!$AX$404&amp;'入力'!$AY$404&amp;'入力'!$AZ$404,"")</f>
      </c>
      <c r="U92" s="3">
        <f>IF(AND('入力'!$L$23&lt;&gt;"",S92&lt;&gt;"無資格"),'入力'!$L$404&amp;"/"&amp;'入力'!$R$404&amp;"/"&amp;'入力'!$V$404,"")</f>
      </c>
      <c r="V92" s="3">
        <f>IF('入力'!$BN$404="","",'入力'!$BN$404)</f>
      </c>
    </row>
    <row r="93" spans="1:22" ht="11.25">
      <c r="A93" s="34">
        <v>37</v>
      </c>
      <c r="B93" s="14"/>
      <c r="C93" s="3">
        <f>IF('入力'!$L$408&lt;&gt;"",'入力'!$L$408,"")</f>
      </c>
      <c r="D93" s="3">
        <f>IF('入力'!$U$408&lt;&gt;"",'入力'!$U$408,"")</f>
      </c>
      <c r="E93" s="3">
        <f>IF('入力'!$AO$408&lt;&gt;"",'入力'!$AO$408,"")</f>
      </c>
      <c r="F93" s="3">
        <f>IF('入力'!$AX$408&lt;&gt;"",'入力'!$AX$408,"")</f>
      </c>
      <c r="G93" s="3">
        <f>IF('入力'!$L$408&lt;&gt;"",'入力'!$F$412,"")</f>
      </c>
      <c r="H93" s="3">
        <f>IF('入力'!$L$408&lt;&gt;"",'入力'!$N$412&amp;"/"&amp;'入力'!$T$412&amp;"/"&amp;'入力'!$X$412,"")</f>
      </c>
      <c r="I93" s="3">
        <f t="shared" si="4"/>
      </c>
      <c r="J93" s="3" t="str">
        <f t="shared" si="5"/>
        <v>東京都</v>
      </c>
      <c r="K93" s="3">
        <f t="shared" si="6"/>
      </c>
      <c r="L93" s="3"/>
      <c r="M93" s="3"/>
      <c r="N93" s="3"/>
      <c r="O93" s="15"/>
      <c r="P93" s="3">
        <f t="shared" si="7"/>
      </c>
      <c r="Q93" s="3"/>
      <c r="R93" s="3">
        <f>IF('入力'!$L$408&lt;&gt;"","東京都バドミントン協会","")</f>
      </c>
      <c r="S93" s="3">
        <f>IF('入力'!$L$408&lt;&gt;"",'入力'!$AN$412,"")</f>
      </c>
      <c r="T93" s="3">
        <f>IF(AND('入力'!$L$408&lt;&gt;"",S93&lt;&gt;"無資格"),'入力'!$AO$415&amp;'入力'!$AP$415&amp;'入力'!$AQ$415&amp;"-"&amp;'入力'!$AS$415&amp;'入力'!$AT$415&amp;'入力'!$AU$415&amp;'入力'!$AV$415&amp;"-"&amp;'入力'!$AX$415&amp;'入力'!$AY$415&amp;'入力'!$AZ$415,"")</f>
      </c>
      <c r="U93" s="3">
        <f>IF(AND('入力'!$L$23&lt;&gt;"",S93&lt;&gt;"無資格"),'入力'!$L$415&amp;"/"&amp;'入力'!$R$415&amp;"/"&amp;'入力'!$V$415,"")</f>
      </c>
      <c r="V93" s="3">
        <f>IF('入力'!$BN$415="","",'入力'!$BN$415)</f>
      </c>
    </row>
    <row r="94" spans="1:22" ht="11.25">
      <c r="A94" s="34">
        <v>38</v>
      </c>
      <c r="B94" s="14"/>
      <c r="C94" s="3">
        <f>IF('入力'!$L$419&lt;&gt;"",'入力'!$L$419,"")</f>
      </c>
      <c r="D94" s="3">
        <f>IF('入力'!$U$419&lt;&gt;"",'入力'!$U$419,"")</f>
      </c>
      <c r="E94" s="3">
        <f>IF('入力'!$AO$419&lt;&gt;"",'入力'!$AO$419,"")</f>
      </c>
      <c r="F94" s="3">
        <f>IF('入力'!$AX$419&lt;&gt;"",'入力'!$AX$419,"")</f>
      </c>
      <c r="G94" s="3">
        <f>IF('入力'!$L$419&lt;&gt;"",'入力'!$F$423,"")</f>
      </c>
      <c r="H94" s="3">
        <f>IF('入力'!$L$419&lt;&gt;"",'入力'!$N$423&amp;"/"&amp;'入力'!$T$423&amp;"/"&amp;'入力'!$X$423,"")</f>
      </c>
      <c r="I94" s="3">
        <f t="shared" si="4"/>
      </c>
      <c r="J94" s="3" t="str">
        <f t="shared" si="5"/>
        <v>東京都</v>
      </c>
      <c r="K94" s="3">
        <f t="shared" si="6"/>
      </c>
      <c r="L94" s="3"/>
      <c r="M94" s="3"/>
      <c r="N94" s="3"/>
      <c r="O94" s="15"/>
      <c r="P94" s="3">
        <f t="shared" si="7"/>
      </c>
      <c r="Q94" s="3"/>
      <c r="R94" s="3">
        <f>IF('入力'!$L$419&lt;&gt;"","東京都バドミントン協会","")</f>
      </c>
      <c r="S94" s="3">
        <f>IF('入力'!$L$419&lt;&gt;"",'入力'!$AN$423,"")</f>
      </c>
      <c r="T94" s="3">
        <f>IF(AND('入力'!$L$419&lt;&gt;"",S94&lt;&gt;"無資格"),'入力'!$AO$426&amp;'入力'!$AP$426&amp;'入力'!$AQ$426&amp;"-"&amp;'入力'!$AS$426&amp;'入力'!$AT$426&amp;'入力'!$AU$426&amp;'入力'!$AV$426&amp;"-"&amp;'入力'!$AX$426&amp;'入力'!$AY$426&amp;'入力'!$AZ$426,"")</f>
      </c>
      <c r="U94" s="3">
        <f>IF(AND('入力'!$L$23&lt;&gt;"",S94&lt;&gt;"無資格"),'入力'!$L$426&amp;"/"&amp;'入力'!$R$426&amp;"/"&amp;'入力'!$V$426,"")</f>
      </c>
      <c r="V94" s="3">
        <f>IF('入力'!$BN$426="","",'入力'!$BN$426)</f>
      </c>
    </row>
    <row r="95" spans="1:22" ht="11.25">
      <c r="A95" s="34">
        <v>39</v>
      </c>
      <c r="B95" s="14"/>
      <c r="C95" s="3">
        <f>IF('入力'!$L$430&lt;&gt;"",'入力'!$L$430,"")</f>
      </c>
      <c r="D95" s="3">
        <f>IF('入力'!$U$430&lt;&gt;"",'入力'!$U$430,"")</f>
      </c>
      <c r="E95" s="3">
        <f>IF('入力'!$AO$430&lt;&gt;"",'入力'!$AO$430,"")</f>
      </c>
      <c r="F95" s="3">
        <f>IF('入力'!$AX$430&lt;&gt;"",'入力'!$AX$430,"")</f>
      </c>
      <c r="G95" s="3">
        <f>IF('入力'!$L$430&lt;&gt;"",'入力'!$F$434,"")</f>
      </c>
      <c r="H95" s="3">
        <f>IF('入力'!$L$430&lt;&gt;"",'入力'!$N$434&amp;"/"&amp;'入力'!$T$434&amp;"/"&amp;'入力'!$X$434,"")</f>
      </c>
      <c r="I95" s="3">
        <f t="shared" si="4"/>
      </c>
      <c r="J95" s="3" t="str">
        <f t="shared" si="5"/>
        <v>東京都</v>
      </c>
      <c r="K95" s="3">
        <f t="shared" si="6"/>
      </c>
      <c r="L95" s="3"/>
      <c r="M95" s="3"/>
      <c r="N95" s="3"/>
      <c r="O95" s="15"/>
      <c r="P95" s="3">
        <f t="shared" si="7"/>
      </c>
      <c r="Q95" s="3"/>
      <c r="R95" s="3">
        <f>IF('入力'!$L$430&lt;&gt;"","東京都バドミントン協会","")</f>
      </c>
      <c r="S95" s="3">
        <f>IF('入力'!$L$430&lt;&gt;"",'入力'!$AN$434,"")</f>
      </c>
      <c r="T95" s="3">
        <f>IF(AND('入力'!$L$430&lt;&gt;"",S95&lt;&gt;"無資格"),'入力'!$AO$437&amp;'入力'!$AP$437&amp;'入力'!$AQ$437&amp;"-"&amp;'入力'!$AS$437&amp;'入力'!$AT$437&amp;'入力'!$AU$437&amp;'入力'!$AV$437&amp;"-"&amp;'入力'!$AX$437&amp;'入力'!$AY$437&amp;'入力'!$AZ$437,"")</f>
      </c>
      <c r="U95" s="3">
        <f>IF(AND('入力'!$L$23&lt;&gt;"",S95&lt;&gt;"無資格"),'入力'!$L$437&amp;"/"&amp;'入力'!$R$437&amp;"/"&amp;'入力'!$V$437,"")</f>
      </c>
      <c r="V95" s="3">
        <f>IF('入力'!$BN$437="","",'入力'!$BN$437)</f>
      </c>
    </row>
    <row r="96" spans="1:22" ht="11.25">
      <c r="A96" s="34">
        <v>40</v>
      </c>
      <c r="B96" s="14"/>
      <c r="C96" s="3">
        <f>IF('入力'!$L$441&lt;&gt;"",'入力'!$L$441,"")</f>
      </c>
      <c r="D96" s="3">
        <f>IF('入力'!$U$441&lt;&gt;"",'入力'!$U$441,"")</f>
      </c>
      <c r="E96" s="3">
        <f>IF('入力'!$AO$441&lt;&gt;"",'入力'!$AO$441,"")</f>
      </c>
      <c r="F96" s="3">
        <f>IF('入力'!$AX$441&lt;&gt;"",'入力'!$AX$441,"")</f>
      </c>
      <c r="G96" s="3">
        <f>IF('入力'!$L$441&lt;&gt;"",'入力'!$F$445,"")</f>
      </c>
      <c r="H96" s="3">
        <f>IF('入力'!$L$441&lt;&gt;"",'入力'!$N$445&amp;"/"&amp;'入力'!$T$445&amp;"/"&amp;'入力'!$X$445,"")</f>
      </c>
      <c r="I96" s="3">
        <f t="shared" si="4"/>
      </c>
      <c r="J96" s="3" t="str">
        <f t="shared" si="5"/>
        <v>東京都</v>
      </c>
      <c r="K96" s="3">
        <f t="shared" si="6"/>
      </c>
      <c r="L96" s="3"/>
      <c r="M96" s="3"/>
      <c r="N96" s="3"/>
      <c r="O96" s="15"/>
      <c r="P96" s="3">
        <f t="shared" si="7"/>
      </c>
      <c r="Q96" s="3"/>
      <c r="R96" s="3">
        <f>IF('入力'!$L$441&lt;&gt;"","東京都バドミントン協会","")</f>
      </c>
      <c r="S96" s="3">
        <f>IF('入力'!$L$441&lt;&gt;"",'入力'!$AN$445,"")</f>
      </c>
      <c r="T96" s="3">
        <f>IF(AND('入力'!$L$441&lt;&gt;"",S96&lt;&gt;"無資格"),'入力'!$AO$448&amp;'入力'!$AP$448&amp;'入力'!$AQ$448&amp;"-"&amp;'入力'!$AS$448&amp;'入力'!$AT$448&amp;'入力'!$AU$448&amp;'入力'!$AV$448&amp;"-"&amp;'入力'!$AX$448&amp;'入力'!$AY$448&amp;'入力'!$AZ$448,"")</f>
      </c>
      <c r="U96" s="3">
        <f>IF(AND('入力'!$L$23&lt;&gt;"",S96&lt;&gt;"無資格"),'入力'!$L$448&amp;"/"&amp;'入力'!$R$448&amp;"/"&amp;'入力'!$V$448,"")</f>
      </c>
      <c r="V96" s="3">
        <f>IF('入力'!$BN$448="","",'入力'!$BN$448)</f>
      </c>
    </row>
    <row r="97" spans="1:22" ht="11.25">
      <c r="A97" s="34">
        <v>41</v>
      </c>
      <c r="B97" s="14"/>
      <c r="C97" s="3">
        <f>IF('入力'!$L$452&lt;&gt;"",'入力'!$L$452,"")</f>
      </c>
      <c r="D97" s="3">
        <f>IF('入力'!$U$452&lt;&gt;"",'入力'!$U$452,"")</f>
      </c>
      <c r="E97" s="3">
        <f>IF('入力'!$AO$452&lt;&gt;"",'入力'!$AO$452,"")</f>
      </c>
      <c r="F97" s="3">
        <f>IF('入力'!$AX$452&lt;&gt;"",'入力'!$AX$452,"")</f>
      </c>
      <c r="G97" s="3">
        <f>IF('入力'!$L$452&lt;&gt;"",'入力'!$F$456,"")</f>
      </c>
      <c r="H97" s="3">
        <f>IF('入力'!$L$452&lt;&gt;"",'入力'!$N$456&amp;"/"&amp;'入力'!$T$456&amp;"/"&amp;'入力'!$X$456,"")</f>
      </c>
      <c r="I97" s="3">
        <f t="shared" si="4"/>
      </c>
      <c r="J97" s="3" t="str">
        <f t="shared" si="5"/>
        <v>東京都</v>
      </c>
      <c r="K97" s="3">
        <f t="shared" si="6"/>
      </c>
      <c r="L97" s="3"/>
      <c r="M97" s="3"/>
      <c r="N97" s="3"/>
      <c r="O97" s="15"/>
      <c r="P97" s="3">
        <f t="shared" si="7"/>
      </c>
      <c r="Q97" s="3"/>
      <c r="R97" s="3">
        <f>IF('入力'!$L$452&lt;&gt;"","東京都バドミントン協会","")</f>
      </c>
      <c r="S97" s="3">
        <f>IF('入力'!$L$452&lt;&gt;"",'入力'!$AN$456,"")</f>
      </c>
      <c r="T97" s="3">
        <f>IF(AND('入力'!$L$452&lt;&gt;"",S97&lt;&gt;"無資格"),'入力'!$AO$459&amp;'入力'!$AP$459&amp;'入力'!$AQ$459&amp;"-"&amp;'入力'!$AS$459&amp;'入力'!$AT$459&amp;'入力'!$AU$459&amp;'入力'!$AV$459&amp;"-"&amp;'入力'!$AX$459&amp;'入力'!$AY$459&amp;'入力'!$AZ$459,"")</f>
      </c>
      <c r="U97" s="3">
        <f>IF(AND('入力'!$L$23&lt;&gt;"",S97&lt;&gt;"無資格"),'入力'!$L$459&amp;"/"&amp;'入力'!$R$459&amp;"/"&amp;'入力'!$V$459,"")</f>
      </c>
      <c r="V97" s="3">
        <f>IF('入力'!$BN$459="","",'入力'!$BN$459)</f>
      </c>
    </row>
    <row r="98" spans="1:22" ht="11.25">
      <c r="A98" s="34">
        <v>42</v>
      </c>
      <c r="B98" s="14"/>
      <c r="C98" s="3">
        <f>IF('入力'!$L$463&lt;&gt;"",'入力'!$L$463,"")</f>
      </c>
      <c r="D98" s="3">
        <f>IF('入力'!$U$463&lt;&gt;"",'入力'!$U$463,"")</f>
      </c>
      <c r="E98" s="3">
        <f>IF('入力'!$AO$463&lt;&gt;"",'入力'!$AO$463,"")</f>
      </c>
      <c r="F98" s="3">
        <f>IF('入力'!$AX$463&lt;&gt;"",'入力'!$AX$463,"")</f>
      </c>
      <c r="G98" s="3">
        <f>IF('入力'!$L$463&lt;&gt;"",'入力'!$F$467,"")</f>
      </c>
      <c r="H98" s="3">
        <f>IF('入力'!$L$463&lt;&gt;"",'入力'!$N$467&amp;"/"&amp;'入力'!$T$467&amp;"/"&amp;'入力'!$X$467,"")</f>
      </c>
      <c r="I98" s="3">
        <f t="shared" si="4"/>
      </c>
      <c r="J98" s="3" t="str">
        <f t="shared" si="5"/>
        <v>東京都</v>
      </c>
      <c r="K98" s="3">
        <f t="shared" si="6"/>
      </c>
      <c r="L98" s="3"/>
      <c r="M98" s="3"/>
      <c r="N98" s="3"/>
      <c r="O98" s="15"/>
      <c r="P98" s="3">
        <f t="shared" si="7"/>
      </c>
      <c r="Q98" s="3"/>
      <c r="R98" s="3">
        <f>IF('入力'!$L$463&lt;&gt;"","東京都バドミントン協会","")</f>
      </c>
      <c r="S98" s="3">
        <f>IF('入力'!$L$463&lt;&gt;"",'入力'!$AN$467,"")</f>
      </c>
      <c r="T98" s="3">
        <f>IF(AND('入力'!$L$463&lt;&gt;"",S98&lt;&gt;"無資格"),'入力'!$AO$470&amp;'入力'!$AP$470&amp;'入力'!$AQ$470&amp;"-"&amp;'入力'!$AS$470&amp;'入力'!$AT$470&amp;'入力'!$AU$470&amp;'入力'!$AV$470&amp;"-"&amp;'入力'!$AX$470&amp;'入力'!$AY$470&amp;'入力'!$AZ$470,"")</f>
      </c>
      <c r="U98" s="3">
        <f>IF(AND('入力'!$L$23&lt;&gt;"",S98&lt;&gt;"無資格"),'入力'!$L$470&amp;"/"&amp;'入力'!$R$470&amp;"/"&amp;'入力'!$V$470,"")</f>
      </c>
      <c r="V98" s="3">
        <f>IF('入力'!$BN$470="","",'入力'!$BN$470)</f>
      </c>
    </row>
    <row r="99" spans="1:22" ht="11.25">
      <c r="A99" s="34">
        <v>43</v>
      </c>
      <c r="B99" s="14"/>
      <c r="C99" s="3">
        <f>IF('入力'!$L$474&lt;&gt;"",'入力'!$L$474,"")</f>
      </c>
      <c r="D99" s="3">
        <f>IF('入力'!$U$474&lt;&gt;"",'入力'!$U$474,"")</f>
      </c>
      <c r="E99" s="3">
        <f>IF('入力'!$AO$474&lt;&gt;"",'入力'!$AO$474,"")</f>
      </c>
      <c r="F99" s="3">
        <f>IF('入力'!$AX$474&lt;&gt;"",'入力'!$AX$474,"")</f>
      </c>
      <c r="G99" s="3">
        <f>IF('入力'!$L$474&lt;&gt;"",'入力'!$F$478,"")</f>
      </c>
      <c r="H99" s="3">
        <f>IF('入力'!$L$474&lt;&gt;"",'入力'!$N$478&amp;"/"&amp;'入力'!$T$478&amp;"/"&amp;'入力'!$X$478,"")</f>
      </c>
      <c r="I99" s="3">
        <f t="shared" si="4"/>
      </c>
      <c r="J99" s="3" t="str">
        <f t="shared" si="5"/>
        <v>東京都</v>
      </c>
      <c r="K99" s="3">
        <f t="shared" si="6"/>
      </c>
      <c r="L99" s="3"/>
      <c r="M99" s="3"/>
      <c r="N99" s="3"/>
      <c r="O99" s="15"/>
      <c r="P99" s="3">
        <f t="shared" si="7"/>
      </c>
      <c r="Q99" s="3"/>
      <c r="R99" s="3">
        <f>IF('入力'!$L$474&lt;&gt;"","東京都バドミントン協会","")</f>
      </c>
      <c r="S99" s="3">
        <f>IF('入力'!$L$474&lt;&gt;"",'入力'!$AN$478,"")</f>
      </c>
      <c r="T99" s="3">
        <f>IF(AND('入力'!$L$474&lt;&gt;"",S99&lt;&gt;"無資格"),'入力'!$AO$481&amp;'入力'!$AP$481&amp;'入力'!$AQ$481&amp;"-"&amp;'入力'!$AS$481&amp;'入力'!$AT$481&amp;'入力'!$AU$481&amp;'入力'!$AV$481&amp;"-"&amp;'入力'!$AX$481&amp;'入力'!$AY$481&amp;'入力'!$AZ$481,"")</f>
      </c>
      <c r="U99" s="3">
        <f>IF(AND('入力'!$L$23&lt;&gt;"",S99&lt;&gt;"無資格"),'入力'!$L$481&amp;"/"&amp;'入力'!$R$481&amp;"/"&amp;'入力'!$V$481,"")</f>
      </c>
      <c r="V99" s="3">
        <f>IF('入力'!$BN$481="","",'入力'!$BN$481)</f>
      </c>
    </row>
    <row r="100" spans="1:22" ht="11.25">
      <c r="A100" s="34">
        <v>44</v>
      </c>
      <c r="B100" s="14"/>
      <c r="C100" s="3">
        <f>IF('入力'!$L$485&lt;&gt;"",'入力'!$L$485,"")</f>
      </c>
      <c r="D100" s="3">
        <f>IF('入力'!$U$485&lt;&gt;"",'入力'!$U$485,"")</f>
      </c>
      <c r="E100" s="3">
        <f>IF('入力'!$AO$485&lt;&gt;"",'入力'!$AO$485,"")</f>
      </c>
      <c r="F100" s="3">
        <f>IF('入力'!$AX$485&lt;&gt;"",'入力'!$AX$485,"")</f>
      </c>
      <c r="G100" s="3">
        <f>IF('入力'!$L$485&lt;&gt;"",'入力'!$F$489,"")</f>
      </c>
      <c r="H100" s="3">
        <f>IF('入力'!$L$485&lt;&gt;"",'入力'!$N$489&amp;"/"&amp;'入力'!$T$489&amp;"/"&amp;'入力'!$X$489,"")</f>
      </c>
      <c r="I100" s="3">
        <f t="shared" si="4"/>
      </c>
      <c r="J100" s="3" t="str">
        <f t="shared" si="5"/>
        <v>東京都</v>
      </c>
      <c r="K100" s="3">
        <f t="shared" si="6"/>
      </c>
      <c r="L100" s="3"/>
      <c r="M100" s="3"/>
      <c r="N100" s="3"/>
      <c r="O100" s="15"/>
      <c r="P100" s="3">
        <f t="shared" si="7"/>
      </c>
      <c r="Q100" s="3"/>
      <c r="R100" s="3">
        <f>IF('入力'!$L$485&lt;&gt;"","東京都バドミントン協会","")</f>
      </c>
      <c r="S100" s="3">
        <f>IF('入力'!$L$485&lt;&gt;"",'入力'!$AN$489,"")</f>
      </c>
      <c r="T100" s="3">
        <f>IF(AND('入力'!$L$485&lt;&gt;"",S100&lt;&gt;"無資格"),'入力'!$AO$492&amp;'入力'!$AP$492&amp;'入力'!$AQ$492&amp;"-"&amp;'入力'!$AS$492&amp;'入力'!$AT$492&amp;'入力'!$AU$492&amp;'入力'!$AV$492&amp;"-"&amp;'入力'!$AX$492&amp;'入力'!$AY$492&amp;'入力'!$AZ$492,"")</f>
      </c>
      <c r="U100" s="3">
        <f>IF(AND('入力'!$L$23&lt;&gt;"",S100&lt;&gt;"無資格"),'入力'!$L$492&amp;"/"&amp;'入力'!$R$492&amp;"/"&amp;'入力'!$V$492,"")</f>
      </c>
      <c r="V100" s="3">
        <f>IF('入力'!$BN$492="","",'入力'!$BN$492)</f>
      </c>
    </row>
    <row r="101" spans="1:22" ht="11.25">
      <c r="A101" s="34">
        <v>45</v>
      </c>
      <c r="B101" s="14"/>
      <c r="C101" s="3">
        <f>IF('入力'!$L$496&lt;&gt;"",'入力'!$L$496,"")</f>
      </c>
      <c r="D101" s="3">
        <f>IF('入力'!$U$496&lt;&gt;"",'入力'!$U$496,"")</f>
      </c>
      <c r="E101" s="3">
        <f>IF('入力'!$AO$496&lt;&gt;"",'入力'!$AO$496,"")</f>
      </c>
      <c r="F101" s="3">
        <f>IF('入力'!$AX$496&lt;&gt;"",'入力'!$AX$496,"")</f>
      </c>
      <c r="G101" s="3">
        <f>IF('入力'!$L$496&lt;&gt;"",'入力'!$F$500,"")</f>
      </c>
      <c r="H101" s="3">
        <f>IF('入力'!$L$496&lt;&gt;"",'入力'!$N$500&amp;"/"&amp;'入力'!$T$500&amp;"/"&amp;'入力'!$X$500,"")</f>
      </c>
      <c r="I101" s="3">
        <f t="shared" si="4"/>
      </c>
      <c r="J101" s="3" t="str">
        <f t="shared" si="5"/>
        <v>東京都</v>
      </c>
      <c r="K101" s="3">
        <f t="shared" si="6"/>
      </c>
      <c r="L101" s="3"/>
      <c r="M101" s="3"/>
      <c r="N101" s="3"/>
      <c r="O101" s="15"/>
      <c r="P101" s="3">
        <f t="shared" si="7"/>
      </c>
      <c r="Q101" s="3"/>
      <c r="R101" s="3">
        <f>IF('入力'!$L$496&lt;&gt;"","東京都バドミントン協会","")</f>
      </c>
      <c r="S101" s="3">
        <f>IF('入力'!$L$496&lt;&gt;"",'入力'!$AN$500,"")</f>
      </c>
      <c r="T101" s="3">
        <f>IF(AND('入力'!$L$496&lt;&gt;"",S101&lt;&gt;"無資格"),'入力'!$AO$503&amp;'入力'!$AP$503&amp;'入力'!$AQ$503&amp;"-"&amp;'入力'!$AS$503&amp;'入力'!$AT$503&amp;'入力'!$AU$503&amp;'入力'!$AV$503&amp;"-"&amp;'入力'!$AX$503&amp;'入力'!$AY$503&amp;'入力'!$AZ$503,"")</f>
      </c>
      <c r="U101" s="3">
        <f>IF(AND('入力'!$L$23&lt;&gt;"",S101&lt;&gt;"無資格"),'入力'!$L$503&amp;"/"&amp;'入力'!$R$503&amp;"/"&amp;'入力'!$V$503,"")</f>
      </c>
      <c r="V101" s="3">
        <f>IF('入力'!$BN$503="","",'入力'!$BN$503)</f>
      </c>
    </row>
    <row r="102" spans="1:22" ht="11.25">
      <c r="A102" s="34">
        <v>46</v>
      </c>
      <c r="B102" s="14"/>
      <c r="C102" s="3">
        <f>IF('入力'!$L$507&lt;&gt;"",'入力'!$L$507,"")</f>
      </c>
      <c r="D102" s="3">
        <f>IF('入力'!$U$507&lt;&gt;"",'入力'!$U$507,"")</f>
      </c>
      <c r="E102" s="3">
        <f>IF('入力'!$AO$507&lt;&gt;"",'入力'!$AO$507,"")</f>
      </c>
      <c r="F102" s="3">
        <f>IF('入力'!$AX$507&lt;&gt;"",'入力'!$AX$507,"")</f>
      </c>
      <c r="G102" s="3">
        <f>IF('入力'!$L$507&lt;&gt;"",'入力'!$F$511,"")</f>
      </c>
      <c r="H102" s="3">
        <f>IF('入力'!$L$507&lt;&gt;"",'入力'!$N$511&amp;"/"&amp;'入力'!$T$511&amp;"/"&amp;'入力'!$X$511,"")</f>
      </c>
      <c r="I102" s="3">
        <f t="shared" si="4"/>
      </c>
      <c r="J102" s="3" t="str">
        <f t="shared" si="5"/>
        <v>東京都</v>
      </c>
      <c r="K102" s="3">
        <f t="shared" si="6"/>
      </c>
      <c r="L102" s="3"/>
      <c r="M102" s="3"/>
      <c r="N102" s="3"/>
      <c r="O102" s="15"/>
      <c r="P102" s="3">
        <f t="shared" si="7"/>
      </c>
      <c r="Q102" s="3"/>
      <c r="R102" s="3">
        <f>IF('入力'!$L$507&lt;&gt;"","東京都バドミントン協会","")</f>
      </c>
      <c r="S102" s="3">
        <f>IF('入力'!$L$507&lt;&gt;"",'入力'!$AN$511,"")</f>
      </c>
      <c r="T102" s="3">
        <f>IF(AND('入力'!$L$507&lt;&gt;"",S102&lt;&gt;"無資格"),'入力'!$AO$514&amp;'入力'!$AP$514&amp;'入力'!$AQ$514&amp;"-"&amp;'入力'!$AS$514&amp;'入力'!$AT$514&amp;'入力'!$AU$514&amp;'入力'!$AV$514&amp;"-"&amp;'入力'!$AX$514&amp;'入力'!$AY$514&amp;'入力'!$AZ$514,"")</f>
      </c>
      <c r="U102" s="3">
        <f>IF(AND('入力'!$L$23&lt;&gt;"",S102&lt;&gt;"無資格"),'入力'!$L$514&amp;"/"&amp;'入力'!$R$514&amp;"/"&amp;'入力'!$V$514,"")</f>
      </c>
      <c r="V102" s="3">
        <f>IF('入力'!$BN$514="","",'入力'!$BN$514)</f>
      </c>
    </row>
    <row r="103" spans="1:22" ht="11.25">
      <c r="A103" s="34">
        <v>47</v>
      </c>
      <c r="B103" s="14"/>
      <c r="C103" s="3">
        <f>IF('入力'!$L$518&lt;&gt;"",'入力'!$L$518,"")</f>
      </c>
      <c r="D103" s="3">
        <f>IF('入力'!$U$518&lt;&gt;"",'入力'!$U$518,"")</f>
      </c>
      <c r="E103" s="3">
        <f>IF('入力'!$AO$518&lt;&gt;"",'入力'!$AO$518,"")</f>
      </c>
      <c r="F103" s="3">
        <f>IF('入力'!$AX$518&lt;&gt;"",'入力'!$AX$518,"")</f>
      </c>
      <c r="G103" s="3">
        <f>IF('入力'!$L$518&lt;&gt;"",'入力'!$F$522,"")</f>
      </c>
      <c r="H103" s="3">
        <f>IF('入力'!$L$518&lt;&gt;"",'入力'!$N$522&amp;"/"&amp;'入力'!$T$522&amp;"/"&amp;'入力'!$X$522,"")</f>
      </c>
      <c r="I103" s="3">
        <f t="shared" si="4"/>
      </c>
      <c r="J103" s="3" t="str">
        <f t="shared" si="5"/>
        <v>東京都</v>
      </c>
      <c r="K103" s="3">
        <f t="shared" si="6"/>
      </c>
      <c r="L103" s="3"/>
      <c r="M103" s="3"/>
      <c r="N103" s="3"/>
      <c r="O103" s="15"/>
      <c r="P103" s="3">
        <f t="shared" si="7"/>
      </c>
      <c r="Q103" s="3"/>
      <c r="R103" s="3">
        <f>IF('入力'!$L$518&lt;&gt;"","東京都バドミントン協会","")</f>
      </c>
      <c r="S103" s="3">
        <f>IF('入力'!$L$518&lt;&gt;"",'入力'!$AN$522,"")</f>
      </c>
      <c r="T103" s="3">
        <f>IF(AND('入力'!$L$518&lt;&gt;"",S103&lt;&gt;"無資格"),'入力'!$AO$525&amp;'入力'!$AP$525&amp;'入力'!$AQ$525&amp;"-"&amp;'入力'!$AS$525&amp;'入力'!$AT$525&amp;'入力'!$AU$525&amp;'入力'!$AV$525&amp;"-"&amp;'入力'!$AX$525&amp;'入力'!$AY$525&amp;'入力'!$AZ$525,"")</f>
      </c>
      <c r="U103" s="3">
        <f>IF(AND('入力'!$L$23&lt;&gt;"",S103&lt;&gt;"無資格"),'入力'!$L$525&amp;"/"&amp;'入力'!$R$525&amp;"/"&amp;'入力'!$V$525,"")</f>
      </c>
      <c r="V103" s="3">
        <f>IF('入力'!$BN$525="","",'入力'!$BN$525)</f>
      </c>
    </row>
    <row r="104" spans="1:22" ht="11.25">
      <c r="A104" s="34">
        <v>48</v>
      </c>
      <c r="B104" s="14"/>
      <c r="C104" s="3">
        <f>IF('入力'!$L$529&lt;&gt;"",'入力'!$L$529,"")</f>
      </c>
      <c r="D104" s="3">
        <f>IF('入力'!$U$529&lt;&gt;"",'入力'!$U$529,"")</f>
      </c>
      <c r="E104" s="3">
        <f>IF('入力'!$AO$529&lt;&gt;"",'入力'!$AO$529,"")</f>
      </c>
      <c r="F104" s="3">
        <f>IF('入力'!$AX$529&lt;&gt;"",'入力'!$AX$529,"")</f>
      </c>
      <c r="G104" s="3">
        <f>IF('入力'!$L$529&lt;&gt;"",'入力'!$F$533,"")</f>
      </c>
      <c r="H104" s="3">
        <f>IF('入力'!$L$529&lt;&gt;"",'入力'!$N$533&amp;"/"&amp;'入力'!$T$533&amp;"/"&amp;'入力'!$X$533,"")</f>
      </c>
      <c r="I104" s="3">
        <f t="shared" si="4"/>
      </c>
      <c r="J104" s="3" t="str">
        <f t="shared" si="5"/>
        <v>東京都</v>
      </c>
      <c r="K104" s="3">
        <f t="shared" si="6"/>
      </c>
      <c r="L104" s="3"/>
      <c r="M104" s="3"/>
      <c r="N104" s="3"/>
      <c r="O104" s="15"/>
      <c r="P104" s="3">
        <f t="shared" si="7"/>
      </c>
      <c r="Q104" s="3"/>
      <c r="R104" s="3">
        <f>IF('入力'!$L$529&lt;&gt;"","東京都バドミントン協会","")</f>
      </c>
      <c r="S104" s="3">
        <f>IF('入力'!$L$529&lt;&gt;"",'入力'!$AN$533,"")</f>
      </c>
      <c r="T104" s="3">
        <f>IF(AND('入力'!$L$529&lt;&gt;"",S104&lt;&gt;"無資格"),'入力'!$AO$536&amp;'入力'!$AP$536&amp;'入力'!$AQ$536&amp;"-"&amp;'入力'!$AS$536&amp;'入力'!$AT$536&amp;'入力'!$AU$536&amp;'入力'!$AV$536&amp;"-"&amp;'入力'!$AX$536&amp;'入力'!$AY$536&amp;'入力'!$AZ$536,"")</f>
      </c>
      <c r="U104" s="3">
        <f>IF(AND('入力'!$L$23&lt;&gt;"",S104&lt;&gt;"無資格"),'入力'!$L$536&amp;"/"&amp;'入力'!$R$536&amp;"/"&amp;'入力'!$V$536,"")</f>
      </c>
      <c r="V104" s="3">
        <f>IF('入力'!$BN$536="","",'入力'!$BN$536)</f>
      </c>
    </row>
    <row r="105" spans="1:22" ht="11.25">
      <c r="A105" s="34">
        <v>49</v>
      </c>
      <c r="B105" s="14"/>
      <c r="C105" s="3">
        <f>IF('入力'!$L$540&lt;&gt;"",'入力'!$L$540,"")</f>
      </c>
      <c r="D105" s="3">
        <f>IF('入力'!$U$540&lt;&gt;"",'入力'!$U$540,"")</f>
      </c>
      <c r="E105" s="3">
        <f>IF('入力'!$AO$540&lt;&gt;"",'入力'!$AO$540,"")</f>
      </c>
      <c r="F105" s="3">
        <f>IF('入力'!$AX$540&lt;&gt;"",'入力'!$AX$540,"")</f>
      </c>
      <c r="G105" s="3">
        <f>IF('入力'!$L$540&lt;&gt;"",'入力'!$F$544,"")</f>
      </c>
      <c r="H105" s="3">
        <f>IF('入力'!$L$540&lt;&gt;"",'入力'!$N$544&amp;"/"&amp;'入力'!$T$544&amp;"/"&amp;'入力'!$X$544,"")</f>
      </c>
      <c r="I105" s="3">
        <f t="shared" si="4"/>
      </c>
      <c r="J105" s="3" t="str">
        <f t="shared" si="5"/>
        <v>東京都</v>
      </c>
      <c r="K105" s="3">
        <f t="shared" si="6"/>
      </c>
      <c r="L105" s="3"/>
      <c r="M105" s="3"/>
      <c r="N105" s="3"/>
      <c r="O105" s="15"/>
      <c r="P105" s="3">
        <f t="shared" si="7"/>
      </c>
      <c r="Q105" s="3"/>
      <c r="R105" s="3">
        <f>IF('入力'!$L$540&lt;&gt;"","東京都バドミントン協会","")</f>
      </c>
      <c r="S105" s="3">
        <f>IF('入力'!$L$540&lt;&gt;"",'入力'!$AN$544,"")</f>
      </c>
      <c r="T105" s="3">
        <f>IF(AND('入力'!$L$540&lt;&gt;"",S105&lt;&gt;"無資格"),'入力'!$AO$547&amp;'入力'!$AP$547&amp;'入力'!$AQ$547&amp;"-"&amp;'入力'!$AS$547&amp;'入力'!$AT$547&amp;'入力'!$AU$547&amp;'入力'!$AV$547&amp;"-"&amp;'入力'!$AX$547&amp;'入力'!$AY$547&amp;'入力'!$AZ$547,"")</f>
      </c>
      <c r="U105" s="3">
        <f>IF(AND('入力'!$L$23&lt;&gt;"",S105&lt;&gt;"無資格"),'入力'!$L$547&amp;"/"&amp;'入力'!$R$547&amp;"/"&amp;'入力'!$V$547,"")</f>
      </c>
      <c r="V105" s="3">
        <f>IF('入力'!$BN$547="","",'入力'!$BN$547)</f>
      </c>
    </row>
    <row r="106" spans="1:22" ht="11.25">
      <c r="A106" s="34">
        <v>50</v>
      </c>
      <c r="B106" s="3"/>
      <c r="C106" s="3">
        <f>IF('入力'!$L$551&lt;&gt;"",'入力'!$L$551,"")</f>
      </c>
      <c r="D106" s="3">
        <f>IF('入力'!$U$551&lt;&gt;"",'入力'!$U$551,"")</f>
      </c>
      <c r="E106" s="3">
        <f>IF('入力'!$AO$551&lt;&gt;"",'入力'!$AO$551,"")</f>
      </c>
      <c r="F106" s="3">
        <f>IF('入力'!$AX$551&lt;&gt;"",'入力'!$AX$551,"")</f>
      </c>
      <c r="G106" s="3">
        <f>IF('入力'!$L$551&lt;&gt;"",'入力'!$F$555,"")</f>
      </c>
      <c r="H106" s="3">
        <f>IF('入力'!$L$551&lt;&gt;"",'入力'!$N$555&amp;"/"&amp;'入力'!$T$555&amp;"/"&amp;'入力'!$X$555,"")</f>
      </c>
      <c r="I106" s="3">
        <f t="shared" si="4"/>
      </c>
      <c r="J106" s="3" t="str">
        <f t="shared" si="5"/>
        <v>東京都</v>
      </c>
      <c r="K106" s="3">
        <f t="shared" si="6"/>
      </c>
      <c r="L106" s="3"/>
      <c r="M106" s="3"/>
      <c r="N106" s="3"/>
      <c r="O106" s="15"/>
      <c r="P106" s="3">
        <f t="shared" si="7"/>
      </c>
      <c r="Q106" s="3"/>
      <c r="R106" s="3">
        <f>IF('入力'!$L$551&lt;&gt;"","東京都バドミントン協会","")</f>
      </c>
      <c r="S106" s="3">
        <f>IF('入力'!$L$551&lt;&gt;"",'入力'!$AN$555,"")</f>
      </c>
      <c r="T106" s="3">
        <f>IF(AND('入力'!$L$551&lt;&gt;"",S106&lt;&gt;"無資格"),'入力'!$AO$558&amp;'入力'!$AP$558&amp;'入力'!$AQ$558&amp;"-"&amp;'入力'!$AS$558&amp;'入力'!$AT$558&amp;'入力'!$AU$558&amp;'入力'!$AV$558&amp;"-"&amp;'入力'!$AX$558&amp;'入力'!$AY$558&amp;'入力'!$AZ$558,"")</f>
      </c>
      <c r="U106" s="3">
        <f>IF(AND('入力'!$L$23&lt;&gt;"",S106&lt;&gt;"無資格"),'入力'!$L$558&amp;"/"&amp;'入力'!$R$558&amp;"/"&amp;'入力'!$V$558,"")</f>
      </c>
      <c r="V106" s="3">
        <f>IF('入力'!$BN$558="","",'入力'!$BN$558)</f>
      </c>
    </row>
  </sheetData>
  <sheetProtection password="8617" sheet="1" objects="1" scenarios="1" selectLockedCells="1" selectUnlockedCells="1"/>
  <mergeCells count="4">
    <mergeCell ref="P1:R1"/>
    <mergeCell ref="S1:U1"/>
    <mergeCell ref="P54:R54"/>
    <mergeCell ref="S54:U54"/>
  </mergeCells>
  <printOptions/>
  <pageMargins left="0.7086614173228347" right="0.7086614173228347" top="1.9291338582677167" bottom="0.7480314960629921" header="0.31496062992125984" footer="0.31496062992125984"/>
  <pageSetup fitToHeight="0" fitToWidth="1" horizontalDpi="600" verticalDpi="600" orientation="landscape" paperSize="9" scale="57" r:id="rId1"/>
  <headerFooter differentOddEven="1">
    <oddHeader>&amp;L&amp;14(様式１)&amp;11
&amp;"-,太字"&amp;20東京都バドミントン協会会員登録申請書＜新規部員用＞ &amp;14
&amp;"-,標準"&amp;16兼(公財)日本バドミントン協会会員登録申請書　&amp;"-,太字"&amp;22(正)　　&amp;"-,標準"&amp;9　　　　　　　　　&amp;"-,太字"　&amp;18　&amp;C&amp;18
&amp;"-,太字"ブロック名　
中学校名
記入責任者&amp;R&amp;"-,太字"&amp;18平成３０年　　　　月　　　　日
印&amp;"-,標準"&amp;U　&amp;11　　　　　　　　&amp;U　　　　　　　　　　</oddHeader>
    <evenHeader>&amp;L&amp;14(様式１)
&amp;"-,太字"&amp;20東京都バドミントン協会会員登録申請書＜新規部員用＞ &amp;"-,標準"&amp;14
&amp;16兼(公財)日本バドミントン協会会員登録申請書&amp;14　&amp;"-,太字"&amp;22(控え)&amp;"-,標準"&amp;14　　　　　　　　　　　　　&amp;C&amp;"-,太字"&amp;18ブロック名　
中学校名
記入責任者&amp;R&amp;"-,太字"&amp;18平成３０年　　　　月　　　　日
印&amp;"-,標準"　　　　　　　　　　　　　　　　　　　</even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B1:Q50"/>
  <sheetViews>
    <sheetView zoomScalePageLayoutView="0" workbookViewId="0" topLeftCell="A1">
      <selection activeCell="D3" sqref="D3"/>
    </sheetView>
  </sheetViews>
  <sheetFormatPr defaultColWidth="9.140625" defaultRowHeight="15"/>
  <cols>
    <col min="1" max="1" width="9.00390625" style="0" customWidth="1"/>
  </cols>
  <sheetData>
    <row r="1" spans="2:17" ht="13.5">
      <c r="B1">
        <f>'印刷シート'!C4</f>
      </c>
      <c r="C1">
        <f>'印刷シート'!D4</f>
      </c>
      <c r="D1">
        <f>'印刷シート'!E4</f>
      </c>
      <c r="E1">
        <f>'印刷シート'!F4</f>
      </c>
      <c r="F1">
        <f>'印刷シート'!G4</f>
      </c>
      <c r="G1">
        <f>'印刷シート'!H4</f>
      </c>
      <c r="H1">
        <f>'印刷シート'!I4</f>
      </c>
      <c r="I1" t="str">
        <f>'印刷シート'!J4</f>
        <v>東京都</v>
      </c>
      <c r="J1">
        <f>'印刷シート'!K4</f>
      </c>
      <c r="K1">
        <f>'印刷シート'!P4</f>
      </c>
      <c r="L1">
        <f>'印刷シート'!Q4</f>
        <v>0</v>
      </c>
      <c r="M1">
        <f>'印刷シート'!R4</f>
      </c>
      <c r="N1">
        <f>'印刷シート'!S4</f>
      </c>
      <c r="O1">
        <f>'印刷シート'!T4</f>
      </c>
      <c r="P1">
        <f>'印刷シート'!U4</f>
      </c>
      <c r="Q1">
        <f>'印刷シート'!V4</f>
      </c>
    </row>
    <row r="2" spans="2:17" ht="13.5">
      <c r="B2">
        <f>'印刷シート'!C5</f>
      </c>
      <c r="C2">
        <f>'印刷シート'!D5</f>
      </c>
      <c r="D2">
        <f>'印刷シート'!E5</f>
      </c>
      <c r="E2">
        <f>'印刷シート'!F5</f>
      </c>
      <c r="F2">
        <f>'印刷シート'!G5</f>
      </c>
      <c r="G2">
        <f>'印刷シート'!H5</f>
      </c>
      <c r="H2">
        <f>'印刷シート'!I5</f>
      </c>
      <c r="I2" t="str">
        <f>'印刷シート'!J5</f>
        <v>東京都</v>
      </c>
      <c r="J2">
        <f>'印刷シート'!K5</f>
      </c>
      <c r="K2">
        <f>'印刷シート'!P5</f>
      </c>
      <c r="L2">
        <f>'印刷シート'!Q5</f>
        <v>0</v>
      </c>
      <c r="M2">
        <f>'印刷シート'!R5</f>
      </c>
      <c r="N2">
        <f>'印刷シート'!S5</f>
      </c>
      <c r="O2">
        <f>'印刷シート'!T5</f>
      </c>
      <c r="P2">
        <f>'印刷シート'!U5</f>
      </c>
      <c r="Q2">
        <f>'印刷シート'!V5</f>
      </c>
    </row>
    <row r="3" spans="2:17" ht="13.5">
      <c r="B3">
        <f>'印刷シート'!C6</f>
      </c>
      <c r="C3">
        <f>'印刷シート'!D6</f>
      </c>
      <c r="D3">
        <f>'印刷シート'!E6</f>
      </c>
      <c r="E3">
        <f>'印刷シート'!F6</f>
      </c>
      <c r="F3">
        <f>'印刷シート'!G6</f>
      </c>
      <c r="G3">
        <f>'印刷シート'!H6</f>
      </c>
      <c r="H3">
        <f>'印刷シート'!I6</f>
      </c>
      <c r="I3" t="str">
        <f>'印刷シート'!J6</f>
        <v>東京都</v>
      </c>
      <c r="J3">
        <f>'印刷シート'!K6</f>
      </c>
      <c r="K3">
        <f>'印刷シート'!P6</f>
      </c>
      <c r="L3">
        <f>'印刷シート'!Q6</f>
        <v>0</v>
      </c>
      <c r="M3">
        <f>'印刷シート'!R6</f>
      </c>
      <c r="N3">
        <f>'印刷シート'!S6</f>
      </c>
      <c r="O3">
        <f>'印刷シート'!T6</f>
      </c>
      <c r="P3">
        <f>'印刷シート'!U6</f>
      </c>
      <c r="Q3">
        <f>'印刷シート'!V6</f>
      </c>
    </row>
    <row r="4" spans="2:17" ht="13.5">
      <c r="B4">
        <f>'印刷シート'!C7</f>
      </c>
      <c r="C4">
        <f>'印刷シート'!D7</f>
      </c>
      <c r="D4">
        <f>'印刷シート'!E7</f>
      </c>
      <c r="E4">
        <f>'印刷シート'!F7</f>
      </c>
      <c r="F4">
        <f>'印刷シート'!G7</f>
      </c>
      <c r="G4">
        <f>'印刷シート'!H7</f>
      </c>
      <c r="H4">
        <f>'印刷シート'!I7</f>
      </c>
      <c r="I4" t="str">
        <f>'印刷シート'!J7</f>
        <v>東京都</v>
      </c>
      <c r="J4">
        <f>'印刷シート'!K7</f>
      </c>
      <c r="K4">
        <f>'印刷シート'!P7</f>
      </c>
      <c r="L4">
        <f>'印刷シート'!Q7</f>
        <v>0</v>
      </c>
      <c r="M4">
        <f>'印刷シート'!R7</f>
      </c>
      <c r="N4">
        <f>'印刷シート'!S7</f>
      </c>
      <c r="O4">
        <f>'印刷シート'!T7</f>
      </c>
      <c r="P4">
        <f>'印刷シート'!U7</f>
      </c>
      <c r="Q4">
        <f>'印刷シート'!V7</f>
      </c>
    </row>
    <row r="5" spans="2:17" ht="13.5">
      <c r="B5">
        <f>'印刷シート'!C8</f>
      </c>
      <c r="C5">
        <f>'印刷シート'!D8</f>
      </c>
      <c r="D5">
        <f>'印刷シート'!E8</f>
      </c>
      <c r="E5">
        <f>'印刷シート'!F8</f>
      </c>
      <c r="F5">
        <f>'印刷シート'!G8</f>
      </c>
      <c r="G5">
        <f>'印刷シート'!H8</f>
      </c>
      <c r="H5">
        <f>'印刷シート'!I8</f>
      </c>
      <c r="I5" t="str">
        <f>'印刷シート'!J8</f>
        <v>東京都</v>
      </c>
      <c r="J5">
        <f>'印刷シート'!K8</f>
      </c>
      <c r="K5">
        <f>'印刷シート'!P8</f>
      </c>
      <c r="L5">
        <f>'印刷シート'!Q8</f>
        <v>0</v>
      </c>
      <c r="M5">
        <f>'印刷シート'!R8</f>
      </c>
      <c r="N5">
        <f>'印刷シート'!S8</f>
      </c>
      <c r="O5">
        <f>'印刷シート'!T8</f>
      </c>
      <c r="P5">
        <f>'印刷シート'!U8</f>
      </c>
      <c r="Q5">
        <f>'印刷シート'!V8</f>
      </c>
    </row>
    <row r="6" spans="2:17" ht="13.5">
      <c r="B6">
        <f>'印刷シート'!C9</f>
      </c>
      <c r="C6">
        <f>'印刷シート'!D9</f>
      </c>
      <c r="D6">
        <f>'印刷シート'!E9</f>
      </c>
      <c r="E6">
        <f>'印刷シート'!F9</f>
      </c>
      <c r="F6">
        <f>'印刷シート'!G9</f>
      </c>
      <c r="G6">
        <f>'印刷シート'!H9</f>
      </c>
      <c r="H6">
        <f>'印刷シート'!I9</f>
      </c>
      <c r="I6" t="str">
        <f>'印刷シート'!J9</f>
        <v>東京都</v>
      </c>
      <c r="J6">
        <f>'印刷シート'!K9</f>
      </c>
      <c r="K6">
        <f>'印刷シート'!P9</f>
      </c>
      <c r="L6">
        <f>'印刷シート'!Q9</f>
        <v>0</v>
      </c>
      <c r="M6">
        <f>'印刷シート'!R9</f>
      </c>
      <c r="N6">
        <f>'印刷シート'!S9</f>
      </c>
      <c r="O6">
        <f>'印刷シート'!T9</f>
      </c>
      <c r="P6">
        <f>'印刷シート'!U9</f>
      </c>
      <c r="Q6">
        <f>'印刷シート'!V9</f>
      </c>
    </row>
    <row r="7" spans="2:17" ht="13.5">
      <c r="B7">
        <f>'印刷シート'!C10</f>
      </c>
      <c r="C7">
        <f>'印刷シート'!D10</f>
      </c>
      <c r="D7">
        <f>'印刷シート'!E10</f>
      </c>
      <c r="E7">
        <f>'印刷シート'!F10</f>
      </c>
      <c r="F7">
        <f>'印刷シート'!G10</f>
      </c>
      <c r="G7">
        <f>'印刷シート'!H10</f>
      </c>
      <c r="H7">
        <f>'印刷シート'!I10</f>
      </c>
      <c r="I7" t="str">
        <f>'印刷シート'!J10</f>
        <v>東京都</v>
      </c>
      <c r="J7">
        <f>'印刷シート'!K10</f>
      </c>
      <c r="K7">
        <f>'印刷シート'!P10</f>
      </c>
      <c r="L7">
        <f>'印刷シート'!Q10</f>
        <v>0</v>
      </c>
      <c r="M7">
        <f>'印刷シート'!R10</f>
      </c>
      <c r="N7">
        <f>'印刷シート'!S10</f>
      </c>
      <c r="O7">
        <f>'印刷シート'!T10</f>
      </c>
      <c r="P7">
        <f>'印刷シート'!U10</f>
      </c>
      <c r="Q7">
        <f>'印刷シート'!V10</f>
      </c>
    </row>
    <row r="8" spans="2:17" ht="13.5">
      <c r="B8">
        <f>'印刷シート'!C11</f>
      </c>
      <c r="C8">
        <f>'印刷シート'!D11</f>
      </c>
      <c r="D8">
        <f>'印刷シート'!E11</f>
      </c>
      <c r="E8">
        <f>'印刷シート'!F11</f>
      </c>
      <c r="F8">
        <f>'印刷シート'!G11</f>
      </c>
      <c r="G8">
        <f>'印刷シート'!H11</f>
      </c>
      <c r="H8">
        <f>'印刷シート'!I11</f>
      </c>
      <c r="I8" t="str">
        <f>'印刷シート'!J11</f>
        <v>東京都</v>
      </c>
      <c r="J8">
        <f>'印刷シート'!K11</f>
      </c>
      <c r="K8">
        <f>'印刷シート'!P11</f>
      </c>
      <c r="L8">
        <f>'印刷シート'!Q11</f>
        <v>0</v>
      </c>
      <c r="M8">
        <f>'印刷シート'!R11</f>
      </c>
      <c r="N8">
        <f>'印刷シート'!S11</f>
      </c>
      <c r="O8">
        <f>'印刷シート'!T11</f>
      </c>
      <c r="P8">
        <f>'印刷シート'!U11</f>
      </c>
      <c r="Q8">
        <f>'印刷シート'!V11</f>
      </c>
    </row>
    <row r="9" spans="2:17" ht="13.5">
      <c r="B9">
        <f>'印刷シート'!C12</f>
      </c>
      <c r="C9">
        <f>'印刷シート'!D12</f>
      </c>
      <c r="D9">
        <f>'印刷シート'!E12</f>
      </c>
      <c r="E9">
        <f>'印刷シート'!F12</f>
      </c>
      <c r="F9">
        <f>'印刷シート'!G12</f>
      </c>
      <c r="G9">
        <f>'印刷シート'!H12</f>
      </c>
      <c r="H9">
        <f>'印刷シート'!I12</f>
      </c>
      <c r="I9" t="str">
        <f>'印刷シート'!J12</f>
        <v>東京都</v>
      </c>
      <c r="J9">
        <f>'印刷シート'!K12</f>
      </c>
      <c r="K9">
        <f>'印刷シート'!P12</f>
      </c>
      <c r="L9">
        <f>'印刷シート'!Q12</f>
        <v>0</v>
      </c>
      <c r="M9">
        <f>'印刷シート'!R12</f>
      </c>
      <c r="N9">
        <f>'印刷シート'!S12</f>
      </c>
      <c r="O9">
        <f>'印刷シート'!T12</f>
      </c>
      <c r="P9">
        <f>'印刷シート'!U12</f>
      </c>
      <c r="Q9">
        <f>'印刷シート'!V12</f>
      </c>
    </row>
    <row r="10" spans="2:17" ht="13.5">
      <c r="B10">
        <f>'印刷シート'!C13</f>
      </c>
      <c r="C10">
        <f>'印刷シート'!D13</f>
      </c>
      <c r="D10">
        <f>'印刷シート'!E13</f>
      </c>
      <c r="E10">
        <f>'印刷シート'!F13</f>
      </c>
      <c r="F10">
        <f>'印刷シート'!G13</f>
      </c>
      <c r="G10">
        <f>'印刷シート'!H13</f>
      </c>
      <c r="H10">
        <f>'印刷シート'!I13</f>
      </c>
      <c r="I10" t="str">
        <f>'印刷シート'!J13</f>
        <v>東京都</v>
      </c>
      <c r="J10">
        <f>'印刷シート'!K13</f>
      </c>
      <c r="K10">
        <f>'印刷シート'!P13</f>
      </c>
      <c r="L10">
        <f>'印刷シート'!Q13</f>
        <v>0</v>
      </c>
      <c r="M10">
        <f>'印刷シート'!R13</f>
      </c>
      <c r="N10">
        <f>'印刷シート'!S13</f>
      </c>
      <c r="O10">
        <f>'印刷シート'!T13</f>
      </c>
      <c r="P10">
        <f>'印刷シート'!U13</f>
      </c>
      <c r="Q10">
        <f>'印刷シート'!V13</f>
      </c>
    </row>
    <row r="11" spans="2:17" ht="13.5">
      <c r="B11">
        <f>'印刷シート'!C14</f>
      </c>
      <c r="C11">
        <f>'印刷シート'!D14</f>
      </c>
      <c r="D11">
        <f>'印刷シート'!E14</f>
      </c>
      <c r="E11">
        <f>'印刷シート'!F14</f>
      </c>
      <c r="F11">
        <f>'印刷シート'!G14</f>
      </c>
      <c r="G11">
        <f>'印刷シート'!H14</f>
      </c>
      <c r="H11">
        <f>'印刷シート'!I14</f>
      </c>
      <c r="I11" t="str">
        <f>'印刷シート'!J14</f>
        <v>東京都</v>
      </c>
      <c r="J11">
        <f>'印刷シート'!K14</f>
      </c>
      <c r="K11">
        <f>'印刷シート'!P14</f>
      </c>
      <c r="L11">
        <f>'印刷シート'!Q14</f>
        <v>0</v>
      </c>
      <c r="M11">
        <f>'印刷シート'!R14</f>
      </c>
      <c r="N11">
        <f>'印刷シート'!S14</f>
      </c>
      <c r="O11">
        <f>'印刷シート'!T14</f>
      </c>
      <c r="P11">
        <f>'印刷シート'!U14</f>
      </c>
      <c r="Q11">
        <f>'印刷シート'!V14</f>
      </c>
    </row>
    <row r="12" spans="2:17" ht="13.5">
      <c r="B12">
        <f>'印刷シート'!C15</f>
      </c>
      <c r="C12">
        <f>'印刷シート'!D15</f>
      </c>
      <c r="D12">
        <f>'印刷シート'!E15</f>
      </c>
      <c r="E12">
        <f>'印刷シート'!F15</f>
      </c>
      <c r="F12">
        <f>'印刷シート'!G15</f>
      </c>
      <c r="G12">
        <f>'印刷シート'!H15</f>
      </c>
      <c r="H12">
        <f>'印刷シート'!I15</f>
      </c>
      <c r="I12" t="str">
        <f>'印刷シート'!J15</f>
        <v>東京都</v>
      </c>
      <c r="J12">
        <f>'印刷シート'!K15</f>
      </c>
      <c r="K12">
        <f>'印刷シート'!P15</f>
      </c>
      <c r="L12">
        <f>'印刷シート'!Q15</f>
        <v>0</v>
      </c>
      <c r="M12">
        <f>'印刷シート'!R15</f>
      </c>
      <c r="N12">
        <f>'印刷シート'!S15</f>
      </c>
      <c r="O12">
        <f>'印刷シート'!T15</f>
      </c>
      <c r="P12">
        <f>'印刷シート'!U15</f>
      </c>
      <c r="Q12">
        <f>'印刷シート'!V15</f>
      </c>
    </row>
    <row r="13" spans="2:17" ht="13.5">
      <c r="B13">
        <f>'印刷シート'!C16</f>
      </c>
      <c r="C13">
        <f>'印刷シート'!D16</f>
      </c>
      <c r="D13">
        <f>'印刷シート'!E16</f>
      </c>
      <c r="E13">
        <f>'印刷シート'!F16</f>
      </c>
      <c r="F13">
        <f>'印刷シート'!G16</f>
      </c>
      <c r="G13">
        <f>'印刷シート'!H16</f>
      </c>
      <c r="H13">
        <f>'印刷シート'!I16</f>
      </c>
      <c r="I13" t="str">
        <f>'印刷シート'!J16</f>
        <v>東京都</v>
      </c>
      <c r="J13">
        <f>'印刷シート'!K16</f>
      </c>
      <c r="K13">
        <f>'印刷シート'!P16</f>
      </c>
      <c r="L13">
        <f>'印刷シート'!Q16</f>
        <v>0</v>
      </c>
      <c r="M13">
        <f>'印刷シート'!R16</f>
      </c>
      <c r="N13">
        <f>'印刷シート'!S16</f>
      </c>
      <c r="O13">
        <f>'印刷シート'!T16</f>
      </c>
      <c r="P13">
        <f>'印刷シート'!U16</f>
      </c>
      <c r="Q13">
        <f>'印刷シート'!V16</f>
      </c>
    </row>
    <row r="14" spans="2:17" ht="13.5">
      <c r="B14">
        <f>'印刷シート'!C17</f>
      </c>
      <c r="C14">
        <f>'印刷シート'!D17</f>
      </c>
      <c r="D14">
        <f>'印刷シート'!E17</f>
      </c>
      <c r="E14">
        <f>'印刷シート'!F17</f>
      </c>
      <c r="F14">
        <f>'印刷シート'!G17</f>
      </c>
      <c r="G14">
        <f>'印刷シート'!H17</f>
      </c>
      <c r="H14">
        <f>'印刷シート'!I17</f>
      </c>
      <c r="I14" t="str">
        <f>'印刷シート'!J17</f>
        <v>東京都</v>
      </c>
      <c r="J14">
        <f>'印刷シート'!K17</f>
      </c>
      <c r="K14">
        <f>'印刷シート'!P17</f>
      </c>
      <c r="L14">
        <f>'印刷シート'!Q17</f>
        <v>0</v>
      </c>
      <c r="M14">
        <f>'印刷シート'!R17</f>
      </c>
      <c r="N14">
        <f>'印刷シート'!S17</f>
      </c>
      <c r="O14">
        <f>'印刷シート'!T17</f>
      </c>
      <c r="P14">
        <f>'印刷シート'!U17</f>
      </c>
      <c r="Q14">
        <f>'印刷シート'!V17</f>
      </c>
    </row>
    <row r="15" spans="2:17" ht="13.5">
      <c r="B15">
        <f>'印刷シート'!C18</f>
      </c>
      <c r="C15">
        <f>'印刷シート'!D18</f>
      </c>
      <c r="D15">
        <f>'印刷シート'!E18</f>
      </c>
      <c r="E15">
        <f>'印刷シート'!F18</f>
      </c>
      <c r="F15">
        <f>'印刷シート'!G18</f>
      </c>
      <c r="G15">
        <f>'印刷シート'!H18</f>
      </c>
      <c r="H15">
        <f>'印刷シート'!I18</f>
      </c>
      <c r="I15" t="str">
        <f>'印刷シート'!J18</f>
        <v>東京都</v>
      </c>
      <c r="J15">
        <f>'印刷シート'!K18</f>
      </c>
      <c r="K15">
        <f>'印刷シート'!P18</f>
      </c>
      <c r="L15">
        <f>'印刷シート'!Q18</f>
        <v>0</v>
      </c>
      <c r="M15">
        <f>'印刷シート'!R18</f>
      </c>
      <c r="N15">
        <f>'印刷シート'!S18</f>
      </c>
      <c r="O15">
        <f>'印刷シート'!T18</f>
      </c>
      <c r="P15">
        <f>'印刷シート'!U18</f>
      </c>
      <c r="Q15">
        <f>'印刷シート'!V18</f>
      </c>
    </row>
    <row r="16" spans="2:17" ht="13.5">
      <c r="B16">
        <f>'印刷シート'!C19</f>
      </c>
      <c r="C16">
        <f>'印刷シート'!D19</f>
      </c>
      <c r="D16">
        <f>'印刷シート'!E19</f>
      </c>
      <c r="E16">
        <f>'印刷シート'!F19</f>
      </c>
      <c r="F16">
        <f>'印刷シート'!G19</f>
      </c>
      <c r="G16">
        <f>'印刷シート'!H19</f>
      </c>
      <c r="H16">
        <f>'印刷シート'!I19</f>
      </c>
      <c r="I16" t="str">
        <f>'印刷シート'!J19</f>
        <v>東京都</v>
      </c>
      <c r="J16">
        <f>'印刷シート'!K19</f>
      </c>
      <c r="K16">
        <f>'印刷シート'!P19</f>
      </c>
      <c r="L16">
        <f>'印刷シート'!Q19</f>
        <v>0</v>
      </c>
      <c r="M16">
        <f>'印刷シート'!R19</f>
      </c>
      <c r="N16">
        <f>'印刷シート'!S19</f>
      </c>
      <c r="O16">
        <f>'印刷シート'!T19</f>
      </c>
      <c r="P16">
        <f>'印刷シート'!U19</f>
      </c>
      <c r="Q16">
        <f>'印刷シート'!V19</f>
      </c>
    </row>
    <row r="17" spans="2:17" ht="13.5">
      <c r="B17">
        <f>'印刷シート'!C20</f>
      </c>
      <c r="C17">
        <f>'印刷シート'!D20</f>
      </c>
      <c r="D17">
        <f>'印刷シート'!E20</f>
      </c>
      <c r="E17">
        <f>'印刷シート'!F20</f>
      </c>
      <c r="F17">
        <f>'印刷シート'!G20</f>
      </c>
      <c r="G17">
        <f>'印刷シート'!H20</f>
      </c>
      <c r="H17">
        <f>'印刷シート'!I20</f>
      </c>
      <c r="I17" t="str">
        <f>'印刷シート'!J20</f>
        <v>東京都</v>
      </c>
      <c r="J17">
        <f>'印刷シート'!K20</f>
      </c>
      <c r="K17">
        <f>'印刷シート'!P20</f>
      </c>
      <c r="L17">
        <f>'印刷シート'!Q20</f>
        <v>0</v>
      </c>
      <c r="M17">
        <f>'印刷シート'!R20</f>
      </c>
      <c r="N17">
        <f>'印刷シート'!S20</f>
      </c>
      <c r="O17">
        <f>'印刷シート'!T20</f>
      </c>
      <c r="P17">
        <f>'印刷シート'!U20</f>
      </c>
      <c r="Q17">
        <f>'印刷シート'!V20</f>
      </c>
    </row>
    <row r="18" spans="2:17" ht="13.5">
      <c r="B18">
        <f>'印刷シート'!C21</f>
      </c>
      <c r="C18">
        <f>'印刷シート'!D21</f>
      </c>
      <c r="D18">
        <f>'印刷シート'!E21</f>
      </c>
      <c r="E18">
        <f>'印刷シート'!F21</f>
      </c>
      <c r="F18">
        <f>'印刷シート'!G21</f>
      </c>
      <c r="G18">
        <f>'印刷シート'!H21</f>
      </c>
      <c r="H18">
        <f>'印刷シート'!I21</f>
      </c>
      <c r="I18" t="str">
        <f>'印刷シート'!J21</f>
        <v>東京都</v>
      </c>
      <c r="J18">
        <f>'印刷シート'!K21</f>
      </c>
      <c r="K18">
        <f>'印刷シート'!P21</f>
      </c>
      <c r="L18">
        <f>'印刷シート'!Q21</f>
        <v>0</v>
      </c>
      <c r="M18">
        <f>'印刷シート'!R21</f>
      </c>
      <c r="N18">
        <f>'印刷シート'!S21</f>
      </c>
      <c r="O18">
        <f>'印刷シート'!T21</f>
      </c>
      <c r="P18">
        <f>'印刷シート'!U21</f>
      </c>
      <c r="Q18">
        <f>'印刷シート'!V21</f>
      </c>
    </row>
    <row r="19" spans="2:17" ht="13.5">
      <c r="B19">
        <f>'印刷シート'!C22</f>
      </c>
      <c r="C19">
        <f>'印刷シート'!D22</f>
      </c>
      <c r="D19">
        <f>'印刷シート'!E22</f>
      </c>
      <c r="E19">
        <f>'印刷シート'!F22</f>
      </c>
      <c r="F19">
        <f>'印刷シート'!G22</f>
      </c>
      <c r="G19">
        <f>'印刷シート'!H22</f>
      </c>
      <c r="H19">
        <f>'印刷シート'!I22</f>
      </c>
      <c r="I19" t="str">
        <f>'印刷シート'!J22</f>
        <v>東京都</v>
      </c>
      <c r="J19">
        <f>'印刷シート'!K22</f>
      </c>
      <c r="K19">
        <f>'印刷シート'!P22</f>
      </c>
      <c r="L19">
        <f>'印刷シート'!Q22</f>
        <v>0</v>
      </c>
      <c r="M19">
        <f>'印刷シート'!R22</f>
      </c>
      <c r="N19">
        <f>'印刷シート'!S22</f>
      </c>
      <c r="O19">
        <f>'印刷シート'!T22</f>
      </c>
      <c r="P19">
        <f>'印刷シート'!U22</f>
      </c>
      <c r="Q19">
        <f>'印刷シート'!V22</f>
      </c>
    </row>
    <row r="20" spans="2:17" ht="13.5">
      <c r="B20">
        <f>'印刷シート'!C23</f>
      </c>
      <c r="C20">
        <f>'印刷シート'!D23</f>
      </c>
      <c r="D20">
        <f>'印刷シート'!E23</f>
      </c>
      <c r="E20">
        <f>'印刷シート'!F23</f>
      </c>
      <c r="F20">
        <f>'印刷シート'!G23</f>
      </c>
      <c r="G20">
        <f>'印刷シート'!H23</f>
      </c>
      <c r="H20">
        <f>'印刷シート'!I23</f>
      </c>
      <c r="I20" t="str">
        <f>'印刷シート'!J23</f>
        <v>東京都</v>
      </c>
      <c r="J20">
        <f>'印刷シート'!K23</f>
      </c>
      <c r="K20">
        <f>'印刷シート'!P23</f>
      </c>
      <c r="L20">
        <f>'印刷シート'!Q23</f>
        <v>0</v>
      </c>
      <c r="M20">
        <f>'印刷シート'!R23</f>
      </c>
      <c r="N20">
        <f>'印刷シート'!S23</f>
      </c>
      <c r="O20">
        <f>'印刷シート'!T23</f>
      </c>
      <c r="P20">
        <f>'印刷シート'!U23</f>
      </c>
      <c r="Q20">
        <f>'印刷シート'!V23</f>
      </c>
    </row>
    <row r="21" spans="2:17" ht="13.5">
      <c r="B21">
        <f>'印刷シート'!C24</f>
      </c>
      <c r="C21">
        <f>'印刷シート'!D24</f>
      </c>
      <c r="D21">
        <f>'印刷シート'!E24</f>
      </c>
      <c r="E21">
        <f>'印刷シート'!F24</f>
      </c>
      <c r="F21">
        <f>'印刷シート'!G24</f>
      </c>
      <c r="G21">
        <f>'印刷シート'!H24</f>
      </c>
      <c r="H21">
        <f>'印刷シート'!I24</f>
      </c>
      <c r="I21" t="str">
        <f>'印刷シート'!J24</f>
        <v>東京都</v>
      </c>
      <c r="J21">
        <f>'印刷シート'!K24</f>
      </c>
      <c r="K21">
        <f>'印刷シート'!P24</f>
      </c>
      <c r="L21">
        <f>'印刷シート'!Q24</f>
        <v>0</v>
      </c>
      <c r="M21">
        <f>'印刷シート'!R24</f>
      </c>
      <c r="N21">
        <f>'印刷シート'!S24</f>
      </c>
      <c r="O21">
        <f>'印刷シート'!T24</f>
      </c>
      <c r="P21">
        <f>'印刷シート'!U24</f>
      </c>
      <c r="Q21">
        <f>'印刷シート'!V24</f>
      </c>
    </row>
    <row r="22" spans="2:17" ht="13.5">
      <c r="B22">
        <f>'印刷シート'!C25</f>
      </c>
      <c r="C22">
        <f>'印刷シート'!D25</f>
      </c>
      <c r="D22">
        <f>'印刷シート'!E25</f>
      </c>
      <c r="E22">
        <f>'印刷シート'!F25</f>
      </c>
      <c r="F22">
        <f>'印刷シート'!G25</f>
      </c>
      <c r="G22">
        <f>'印刷シート'!H25</f>
      </c>
      <c r="H22">
        <f>'印刷シート'!I25</f>
      </c>
      <c r="I22" t="str">
        <f>'印刷シート'!J25</f>
        <v>東京都</v>
      </c>
      <c r="J22">
        <f>'印刷シート'!K25</f>
      </c>
      <c r="K22">
        <f>'印刷シート'!P25</f>
      </c>
      <c r="L22">
        <f>'印刷シート'!Q25</f>
        <v>0</v>
      </c>
      <c r="M22">
        <f>'印刷シート'!R25</f>
      </c>
      <c r="N22">
        <f>'印刷シート'!S25</f>
      </c>
      <c r="O22">
        <f>'印刷シート'!T25</f>
      </c>
      <c r="P22">
        <f>'印刷シート'!U25</f>
      </c>
      <c r="Q22">
        <f>'印刷シート'!V25</f>
      </c>
    </row>
    <row r="23" spans="2:17" ht="13.5">
      <c r="B23">
        <f>'印刷シート'!C26</f>
      </c>
      <c r="C23">
        <f>'印刷シート'!D26</f>
      </c>
      <c r="D23">
        <f>'印刷シート'!E26</f>
      </c>
      <c r="E23">
        <f>'印刷シート'!F26</f>
      </c>
      <c r="F23">
        <f>'印刷シート'!G26</f>
      </c>
      <c r="G23">
        <f>'印刷シート'!H26</f>
      </c>
      <c r="H23">
        <f>'印刷シート'!I26</f>
      </c>
      <c r="I23" t="str">
        <f>'印刷シート'!J26</f>
        <v>東京都</v>
      </c>
      <c r="J23">
        <f>'印刷シート'!K26</f>
      </c>
      <c r="K23">
        <f>'印刷シート'!P26</f>
      </c>
      <c r="L23">
        <f>'印刷シート'!Q26</f>
        <v>0</v>
      </c>
      <c r="M23">
        <f>'印刷シート'!R26</f>
      </c>
      <c r="N23">
        <f>'印刷シート'!S26</f>
      </c>
      <c r="O23">
        <f>'印刷シート'!T26</f>
      </c>
      <c r="P23">
        <f>'印刷シート'!U26</f>
      </c>
      <c r="Q23">
        <f>'印刷シート'!V26</f>
      </c>
    </row>
    <row r="24" spans="2:17" ht="13.5">
      <c r="B24">
        <f>'印刷シート'!C27</f>
      </c>
      <c r="C24">
        <f>'印刷シート'!D27</f>
      </c>
      <c r="D24">
        <f>'印刷シート'!E27</f>
      </c>
      <c r="E24">
        <f>'印刷シート'!F27</f>
      </c>
      <c r="F24">
        <f>'印刷シート'!G27</f>
      </c>
      <c r="G24">
        <f>'印刷シート'!H27</f>
      </c>
      <c r="H24">
        <f>'印刷シート'!I27</f>
      </c>
      <c r="I24" t="str">
        <f>'印刷シート'!J27</f>
        <v>東京都</v>
      </c>
      <c r="J24">
        <f>'印刷シート'!K27</f>
      </c>
      <c r="K24">
        <f>'印刷シート'!P27</f>
      </c>
      <c r="L24">
        <f>'印刷シート'!Q27</f>
        <v>0</v>
      </c>
      <c r="M24">
        <f>'印刷シート'!R27</f>
      </c>
      <c r="N24">
        <f>'印刷シート'!S27</f>
      </c>
      <c r="O24">
        <f>'印刷シート'!T27</f>
      </c>
      <c r="P24">
        <f>'印刷シート'!U27</f>
      </c>
      <c r="Q24">
        <f>'印刷シート'!V27</f>
      </c>
    </row>
    <row r="25" spans="2:17" ht="13.5">
      <c r="B25">
        <f>'印刷シート'!C28</f>
      </c>
      <c r="C25">
        <f>'印刷シート'!D28</f>
      </c>
      <c r="D25">
        <f>'印刷シート'!E28</f>
      </c>
      <c r="E25">
        <f>'印刷シート'!F28</f>
      </c>
      <c r="F25">
        <f>'印刷シート'!G28</f>
      </c>
      <c r="G25">
        <f>'印刷シート'!H28</f>
      </c>
      <c r="H25">
        <f>'印刷シート'!I28</f>
      </c>
      <c r="I25" t="str">
        <f>'印刷シート'!J28</f>
        <v>東京都</v>
      </c>
      <c r="J25">
        <f>'印刷シート'!K28</f>
      </c>
      <c r="K25">
        <f>'印刷シート'!P28</f>
      </c>
      <c r="L25">
        <f>'印刷シート'!Q28</f>
        <v>0</v>
      </c>
      <c r="M25">
        <f>'印刷シート'!R28</f>
      </c>
      <c r="N25">
        <f>'印刷シート'!S28</f>
      </c>
      <c r="O25">
        <f>'印刷シート'!T28</f>
      </c>
      <c r="P25">
        <f>'印刷シート'!U28</f>
      </c>
      <c r="Q25">
        <f>'印刷シート'!V28</f>
      </c>
    </row>
    <row r="26" spans="2:17" ht="13.5">
      <c r="B26">
        <f>'印刷シート'!C29</f>
      </c>
      <c r="C26">
        <f>'印刷シート'!D29</f>
      </c>
      <c r="D26">
        <f>'印刷シート'!E29</f>
      </c>
      <c r="E26">
        <f>'印刷シート'!F29</f>
      </c>
      <c r="F26">
        <f>'印刷シート'!G29</f>
      </c>
      <c r="G26">
        <f>'印刷シート'!H29</f>
      </c>
      <c r="H26">
        <f>'印刷シート'!I29</f>
      </c>
      <c r="I26" t="str">
        <f>'印刷シート'!J29</f>
        <v>東京都</v>
      </c>
      <c r="J26">
        <f>'印刷シート'!K29</f>
      </c>
      <c r="K26">
        <f>'印刷シート'!P29</f>
      </c>
      <c r="L26">
        <f>'印刷シート'!Q29</f>
        <v>0</v>
      </c>
      <c r="M26">
        <f>'印刷シート'!R29</f>
      </c>
      <c r="N26">
        <f>'印刷シート'!S29</f>
      </c>
      <c r="O26">
        <f>'印刷シート'!T29</f>
      </c>
      <c r="P26">
        <f>'印刷シート'!U29</f>
      </c>
      <c r="Q26">
        <f>'印刷シート'!V29</f>
      </c>
    </row>
    <row r="27" spans="2:17" ht="13.5">
      <c r="B27">
        <f>'印刷シート'!C30</f>
      </c>
      <c r="C27">
        <f>'印刷シート'!D30</f>
      </c>
      <c r="D27">
        <f>'印刷シート'!E30</f>
      </c>
      <c r="E27">
        <f>'印刷シート'!F30</f>
      </c>
      <c r="F27">
        <f>'印刷シート'!G30</f>
      </c>
      <c r="G27">
        <f>'印刷シート'!H30</f>
      </c>
      <c r="H27">
        <f>'印刷シート'!I30</f>
      </c>
      <c r="I27" t="str">
        <f>'印刷シート'!J30</f>
        <v>東京都</v>
      </c>
      <c r="J27">
        <f>'印刷シート'!K30</f>
      </c>
      <c r="K27">
        <f>'印刷シート'!P30</f>
      </c>
      <c r="L27">
        <f>'印刷シート'!Q30</f>
        <v>0</v>
      </c>
      <c r="M27">
        <f>'印刷シート'!R30</f>
      </c>
      <c r="N27">
        <f>'印刷シート'!S30</f>
      </c>
      <c r="O27">
        <f>'印刷シート'!T30</f>
      </c>
      <c r="P27">
        <f>'印刷シート'!U30</f>
      </c>
      <c r="Q27">
        <f>'印刷シート'!V30</f>
      </c>
    </row>
    <row r="28" spans="2:17" ht="13.5">
      <c r="B28">
        <f>'印刷シート'!C31</f>
      </c>
      <c r="C28">
        <f>'印刷シート'!D31</f>
      </c>
      <c r="D28">
        <f>'印刷シート'!E31</f>
      </c>
      <c r="E28">
        <f>'印刷シート'!F31</f>
      </c>
      <c r="F28">
        <f>'印刷シート'!G31</f>
      </c>
      <c r="G28">
        <f>'印刷シート'!H31</f>
      </c>
      <c r="H28">
        <f>'印刷シート'!I31</f>
      </c>
      <c r="I28" t="str">
        <f>'印刷シート'!J31</f>
        <v>東京都</v>
      </c>
      <c r="J28">
        <f>'印刷シート'!K31</f>
      </c>
      <c r="K28">
        <f>'印刷シート'!P31</f>
      </c>
      <c r="L28">
        <f>'印刷シート'!Q31</f>
        <v>0</v>
      </c>
      <c r="M28">
        <f>'印刷シート'!R31</f>
      </c>
      <c r="N28">
        <f>'印刷シート'!S31</f>
      </c>
      <c r="O28">
        <f>'印刷シート'!T31</f>
      </c>
      <c r="P28">
        <f>'印刷シート'!U31</f>
      </c>
      <c r="Q28">
        <f>'印刷シート'!V31</f>
      </c>
    </row>
    <row r="29" spans="2:17" ht="13.5">
      <c r="B29">
        <f>'印刷シート'!C32</f>
      </c>
      <c r="C29">
        <f>'印刷シート'!D32</f>
      </c>
      <c r="D29">
        <f>'印刷シート'!E32</f>
      </c>
      <c r="E29">
        <f>'印刷シート'!F32</f>
      </c>
      <c r="F29">
        <f>'印刷シート'!G32</f>
      </c>
      <c r="G29">
        <f>'印刷シート'!H32</f>
      </c>
      <c r="H29">
        <f>'印刷シート'!I32</f>
      </c>
      <c r="I29" t="str">
        <f>'印刷シート'!J32</f>
        <v>東京都</v>
      </c>
      <c r="J29">
        <f>'印刷シート'!K32</f>
      </c>
      <c r="K29">
        <f>'印刷シート'!P32</f>
      </c>
      <c r="L29">
        <f>'印刷シート'!Q32</f>
        <v>0</v>
      </c>
      <c r="M29">
        <f>'印刷シート'!R32</f>
      </c>
      <c r="N29">
        <f>'印刷シート'!S32</f>
      </c>
      <c r="O29">
        <f>'印刷シート'!T32</f>
      </c>
      <c r="P29">
        <f>'印刷シート'!U32</f>
      </c>
      <c r="Q29">
        <f>'印刷シート'!V32</f>
      </c>
    </row>
    <row r="30" spans="2:17" ht="13.5">
      <c r="B30">
        <f>'印刷シート'!C33</f>
      </c>
      <c r="C30">
        <f>'印刷シート'!D33</f>
      </c>
      <c r="D30">
        <f>'印刷シート'!E33</f>
      </c>
      <c r="E30">
        <f>'印刷シート'!F33</f>
      </c>
      <c r="F30">
        <f>'印刷シート'!G33</f>
      </c>
      <c r="G30">
        <f>'印刷シート'!H33</f>
      </c>
      <c r="H30">
        <f>'印刷シート'!I33</f>
      </c>
      <c r="I30" t="str">
        <f>'印刷シート'!J33</f>
        <v>東京都</v>
      </c>
      <c r="J30">
        <f>'印刷シート'!K33</f>
      </c>
      <c r="K30">
        <f>'印刷シート'!P33</f>
      </c>
      <c r="L30">
        <f>'印刷シート'!Q33</f>
        <v>0</v>
      </c>
      <c r="M30">
        <f>'印刷シート'!R33</f>
      </c>
      <c r="N30">
        <f>'印刷シート'!S33</f>
      </c>
      <c r="O30">
        <f>'印刷シート'!T33</f>
      </c>
      <c r="P30">
        <f>'印刷シート'!U33</f>
      </c>
      <c r="Q30">
        <f>'印刷シート'!V33</f>
      </c>
    </row>
    <row r="31" spans="2:17" ht="13.5">
      <c r="B31">
        <f>'印刷シート'!C34</f>
      </c>
      <c r="C31">
        <f>'印刷シート'!D34</f>
      </c>
      <c r="D31">
        <f>'印刷シート'!E34</f>
      </c>
      <c r="E31">
        <f>'印刷シート'!F34</f>
      </c>
      <c r="F31">
        <f>'印刷シート'!G34</f>
      </c>
      <c r="G31">
        <f>'印刷シート'!H34</f>
      </c>
      <c r="H31">
        <f>'印刷シート'!I34</f>
      </c>
      <c r="I31" t="str">
        <f>'印刷シート'!J34</f>
        <v>東京都</v>
      </c>
      <c r="J31">
        <f>'印刷シート'!K34</f>
      </c>
      <c r="K31">
        <f>'印刷シート'!P34</f>
      </c>
      <c r="L31">
        <f>'印刷シート'!Q34</f>
        <v>0</v>
      </c>
      <c r="M31">
        <f>'印刷シート'!R34</f>
      </c>
      <c r="N31">
        <f>'印刷シート'!S34</f>
      </c>
      <c r="O31">
        <f>'印刷シート'!T34</f>
      </c>
      <c r="P31">
        <f>'印刷シート'!U34</f>
      </c>
      <c r="Q31">
        <f>'印刷シート'!V34</f>
      </c>
    </row>
    <row r="32" spans="2:17" ht="13.5">
      <c r="B32">
        <f>'印刷シート'!C35</f>
      </c>
      <c r="C32">
        <f>'印刷シート'!D35</f>
      </c>
      <c r="D32">
        <f>'印刷シート'!E35</f>
      </c>
      <c r="E32">
        <f>'印刷シート'!F35</f>
      </c>
      <c r="F32">
        <f>'印刷シート'!G35</f>
      </c>
      <c r="G32">
        <f>'印刷シート'!H35</f>
      </c>
      <c r="H32">
        <f>'印刷シート'!I35</f>
      </c>
      <c r="I32" t="str">
        <f>'印刷シート'!J35</f>
        <v>東京都</v>
      </c>
      <c r="J32">
        <f>'印刷シート'!K35</f>
      </c>
      <c r="K32">
        <f>'印刷シート'!P35</f>
      </c>
      <c r="L32">
        <f>'印刷シート'!Q35</f>
        <v>0</v>
      </c>
      <c r="M32">
        <f>'印刷シート'!R35</f>
      </c>
      <c r="N32">
        <f>'印刷シート'!S35</f>
      </c>
      <c r="O32">
        <f>'印刷シート'!T35</f>
      </c>
      <c r="P32">
        <f>'印刷シート'!U35</f>
      </c>
      <c r="Q32">
        <f>'印刷シート'!V35</f>
      </c>
    </row>
    <row r="33" spans="2:17" ht="13.5">
      <c r="B33">
        <f>'印刷シート'!C36</f>
      </c>
      <c r="C33">
        <f>'印刷シート'!D36</f>
      </c>
      <c r="D33">
        <f>'印刷シート'!E36</f>
      </c>
      <c r="E33">
        <f>'印刷シート'!F36</f>
      </c>
      <c r="F33">
        <f>'印刷シート'!G36</f>
      </c>
      <c r="G33">
        <f>'印刷シート'!H36</f>
      </c>
      <c r="H33">
        <f>'印刷シート'!I36</f>
      </c>
      <c r="I33" t="str">
        <f>'印刷シート'!J36</f>
        <v>東京都</v>
      </c>
      <c r="J33">
        <f>'印刷シート'!K36</f>
      </c>
      <c r="K33">
        <f>'印刷シート'!P36</f>
      </c>
      <c r="L33">
        <f>'印刷シート'!Q36</f>
        <v>0</v>
      </c>
      <c r="M33">
        <f>'印刷シート'!R36</f>
      </c>
      <c r="N33">
        <f>'印刷シート'!S36</f>
      </c>
      <c r="O33">
        <f>'印刷シート'!T36</f>
      </c>
      <c r="P33">
        <f>'印刷シート'!U36</f>
      </c>
      <c r="Q33">
        <f>'印刷シート'!V36</f>
      </c>
    </row>
    <row r="34" spans="2:17" ht="13.5">
      <c r="B34">
        <f>'印刷シート'!C37</f>
      </c>
      <c r="C34">
        <f>'印刷シート'!D37</f>
      </c>
      <c r="D34">
        <f>'印刷シート'!E37</f>
      </c>
      <c r="E34">
        <f>'印刷シート'!F37</f>
      </c>
      <c r="F34">
        <f>'印刷シート'!G37</f>
      </c>
      <c r="G34">
        <f>'印刷シート'!H37</f>
      </c>
      <c r="H34">
        <f>'印刷シート'!I37</f>
      </c>
      <c r="I34" t="str">
        <f>'印刷シート'!J37</f>
        <v>東京都</v>
      </c>
      <c r="J34">
        <f>'印刷シート'!K37</f>
      </c>
      <c r="K34">
        <f>'印刷シート'!P37</f>
      </c>
      <c r="L34">
        <f>'印刷シート'!Q37</f>
        <v>0</v>
      </c>
      <c r="M34">
        <f>'印刷シート'!R37</f>
      </c>
      <c r="N34">
        <f>'印刷シート'!S37</f>
      </c>
      <c r="O34">
        <f>'印刷シート'!T37</f>
      </c>
      <c r="P34">
        <f>'印刷シート'!U37</f>
      </c>
      <c r="Q34">
        <f>'印刷シート'!V37</f>
      </c>
    </row>
    <row r="35" spans="2:17" ht="13.5">
      <c r="B35">
        <f>'印刷シート'!C38</f>
      </c>
      <c r="C35">
        <f>'印刷シート'!D38</f>
      </c>
      <c r="D35">
        <f>'印刷シート'!E38</f>
      </c>
      <c r="E35">
        <f>'印刷シート'!F38</f>
      </c>
      <c r="F35">
        <f>'印刷シート'!G38</f>
      </c>
      <c r="G35">
        <f>'印刷シート'!H38</f>
      </c>
      <c r="H35">
        <f>'印刷シート'!I38</f>
      </c>
      <c r="I35" t="str">
        <f>'印刷シート'!J38</f>
        <v>東京都</v>
      </c>
      <c r="J35">
        <f>'印刷シート'!K38</f>
      </c>
      <c r="K35">
        <f>'印刷シート'!P38</f>
      </c>
      <c r="L35">
        <f>'印刷シート'!Q38</f>
        <v>0</v>
      </c>
      <c r="M35">
        <f>'印刷シート'!R38</f>
      </c>
      <c r="N35">
        <f>'印刷シート'!S38</f>
      </c>
      <c r="O35">
        <f>'印刷シート'!T38</f>
      </c>
      <c r="P35">
        <f>'印刷シート'!U38</f>
      </c>
      <c r="Q35">
        <f>'印刷シート'!V38</f>
      </c>
    </row>
    <row r="36" spans="2:17" ht="13.5">
      <c r="B36">
        <f>'印刷シート'!C39</f>
      </c>
      <c r="C36">
        <f>'印刷シート'!D39</f>
      </c>
      <c r="D36">
        <f>'印刷シート'!E39</f>
      </c>
      <c r="E36">
        <f>'印刷シート'!F39</f>
      </c>
      <c r="F36">
        <f>'印刷シート'!G39</f>
      </c>
      <c r="G36">
        <f>'印刷シート'!H39</f>
      </c>
      <c r="H36">
        <f>'印刷シート'!I39</f>
      </c>
      <c r="I36" t="str">
        <f>'印刷シート'!J39</f>
        <v>東京都</v>
      </c>
      <c r="J36">
        <f>'印刷シート'!K39</f>
      </c>
      <c r="K36">
        <f>'印刷シート'!P39</f>
      </c>
      <c r="L36">
        <f>'印刷シート'!Q39</f>
        <v>0</v>
      </c>
      <c r="M36">
        <f>'印刷シート'!R39</f>
      </c>
      <c r="N36">
        <f>'印刷シート'!S39</f>
      </c>
      <c r="O36">
        <f>'印刷シート'!T39</f>
      </c>
      <c r="P36">
        <f>'印刷シート'!U39</f>
      </c>
      <c r="Q36">
        <f>'印刷シート'!V39</f>
      </c>
    </row>
    <row r="37" spans="2:17" ht="13.5">
      <c r="B37">
        <f>'印刷シート'!C40</f>
      </c>
      <c r="C37">
        <f>'印刷シート'!D40</f>
      </c>
      <c r="D37">
        <f>'印刷シート'!E40</f>
      </c>
      <c r="E37">
        <f>'印刷シート'!F40</f>
      </c>
      <c r="F37">
        <f>'印刷シート'!G40</f>
      </c>
      <c r="G37">
        <f>'印刷シート'!H40</f>
      </c>
      <c r="H37">
        <f>'印刷シート'!I40</f>
      </c>
      <c r="I37" t="str">
        <f>'印刷シート'!J40</f>
        <v>東京都</v>
      </c>
      <c r="J37">
        <f>'印刷シート'!K40</f>
      </c>
      <c r="K37">
        <f>'印刷シート'!P40</f>
      </c>
      <c r="L37">
        <f>'印刷シート'!Q40</f>
        <v>0</v>
      </c>
      <c r="M37">
        <f>'印刷シート'!R40</f>
      </c>
      <c r="N37">
        <f>'印刷シート'!S40</f>
      </c>
      <c r="O37">
        <f>'印刷シート'!T40</f>
      </c>
      <c r="P37">
        <f>'印刷シート'!U40</f>
      </c>
      <c r="Q37">
        <f>'印刷シート'!V40</f>
      </c>
    </row>
    <row r="38" spans="2:17" ht="13.5">
      <c r="B38">
        <f>'印刷シート'!C41</f>
      </c>
      <c r="C38">
        <f>'印刷シート'!D41</f>
      </c>
      <c r="D38">
        <f>'印刷シート'!E41</f>
      </c>
      <c r="E38">
        <f>'印刷シート'!F41</f>
      </c>
      <c r="F38">
        <f>'印刷シート'!G41</f>
      </c>
      <c r="G38">
        <f>'印刷シート'!H41</f>
      </c>
      <c r="H38">
        <f>'印刷シート'!I41</f>
      </c>
      <c r="I38" t="str">
        <f>'印刷シート'!J41</f>
        <v>東京都</v>
      </c>
      <c r="J38">
        <f>'印刷シート'!K41</f>
      </c>
      <c r="K38">
        <f>'印刷シート'!P41</f>
      </c>
      <c r="L38">
        <f>'印刷シート'!Q41</f>
        <v>0</v>
      </c>
      <c r="M38">
        <f>'印刷シート'!R41</f>
      </c>
      <c r="N38">
        <f>'印刷シート'!S41</f>
      </c>
      <c r="O38">
        <f>'印刷シート'!T41</f>
      </c>
      <c r="P38">
        <f>'印刷シート'!U41</f>
      </c>
      <c r="Q38">
        <f>'印刷シート'!V41</f>
      </c>
    </row>
    <row r="39" spans="2:17" ht="13.5">
      <c r="B39">
        <f>'印刷シート'!C42</f>
      </c>
      <c r="C39">
        <f>'印刷シート'!D42</f>
      </c>
      <c r="D39">
        <f>'印刷シート'!E42</f>
      </c>
      <c r="E39">
        <f>'印刷シート'!F42</f>
      </c>
      <c r="F39">
        <f>'印刷シート'!G42</f>
      </c>
      <c r="G39">
        <f>'印刷シート'!H42</f>
      </c>
      <c r="H39">
        <f>'印刷シート'!I42</f>
      </c>
      <c r="I39" t="str">
        <f>'印刷シート'!J42</f>
        <v>東京都</v>
      </c>
      <c r="J39">
        <f>'印刷シート'!K42</f>
      </c>
      <c r="K39">
        <f>'印刷シート'!P42</f>
      </c>
      <c r="L39">
        <f>'印刷シート'!Q42</f>
        <v>0</v>
      </c>
      <c r="M39">
        <f>'印刷シート'!R42</f>
      </c>
      <c r="N39">
        <f>'印刷シート'!S42</f>
      </c>
      <c r="O39">
        <f>'印刷シート'!T42</f>
      </c>
      <c r="P39">
        <f>'印刷シート'!U42</f>
      </c>
      <c r="Q39">
        <f>'印刷シート'!V42</f>
      </c>
    </row>
    <row r="40" spans="2:17" ht="13.5">
      <c r="B40">
        <f>'印刷シート'!C43</f>
      </c>
      <c r="C40">
        <f>'印刷シート'!D43</f>
      </c>
      <c r="D40">
        <f>'印刷シート'!E43</f>
      </c>
      <c r="E40">
        <f>'印刷シート'!F43</f>
      </c>
      <c r="F40">
        <f>'印刷シート'!G43</f>
      </c>
      <c r="G40">
        <f>'印刷シート'!H43</f>
      </c>
      <c r="H40">
        <f>'印刷シート'!I43</f>
      </c>
      <c r="I40" t="str">
        <f>'印刷シート'!J43</f>
        <v>東京都</v>
      </c>
      <c r="J40">
        <f>'印刷シート'!K43</f>
      </c>
      <c r="K40">
        <f>'印刷シート'!P43</f>
      </c>
      <c r="L40">
        <f>'印刷シート'!Q43</f>
        <v>0</v>
      </c>
      <c r="M40">
        <f>'印刷シート'!R43</f>
      </c>
      <c r="N40">
        <f>'印刷シート'!S43</f>
      </c>
      <c r="O40">
        <f>'印刷シート'!T43</f>
      </c>
      <c r="P40">
        <f>'印刷シート'!U43</f>
      </c>
      <c r="Q40">
        <f>'印刷シート'!V43</f>
      </c>
    </row>
    <row r="41" spans="2:17" ht="13.5">
      <c r="B41">
        <f>'印刷シート'!C44</f>
      </c>
      <c r="C41">
        <f>'印刷シート'!D44</f>
      </c>
      <c r="D41">
        <f>'印刷シート'!E44</f>
      </c>
      <c r="E41">
        <f>'印刷シート'!F44</f>
      </c>
      <c r="F41">
        <f>'印刷シート'!G44</f>
      </c>
      <c r="G41">
        <f>'印刷シート'!H44</f>
      </c>
      <c r="H41">
        <f>'印刷シート'!I44</f>
      </c>
      <c r="I41" t="str">
        <f>'印刷シート'!J44</f>
        <v>東京都</v>
      </c>
      <c r="J41">
        <f>'印刷シート'!K44</f>
      </c>
      <c r="K41">
        <f>'印刷シート'!P44</f>
      </c>
      <c r="L41">
        <f>'印刷シート'!Q44</f>
        <v>0</v>
      </c>
      <c r="M41">
        <f>'印刷シート'!R44</f>
      </c>
      <c r="N41">
        <f>'印刷シート'!S44</f>
      </c>
      <c r="O41">
        <f>'印刷シート'!T44</f>
      </c>
      <c r="P41">
        <f>'印刷シート'!U44</f>
      </c>
      <c r="Q41">
        <f>'印刷シート'!V44</f>
      </c>
    </row>
    <row r="42" spans="2:17" ht="13.5">
      <c r="B42">
        <f>'印刷シート'!C45</f>
      </c>
      <c r="C42">
        <f>'印刷シート'!D45</f>
      </c>
      <c r="D42">
        <f>'印刷シート'!E45</f>
      </c>
      <c r="E42">
        <f>'印刷シート'!F45</f>
      </c>
      <c r="F42">
        <f>'印刷シート'!G45</f>
      </c>
      <c r="G42">
        <f>'印刷シート'!H45</f>
      </c>
      <c r="H42">
        <f>'印刷シート'!I45</f>
      </c>
      <c r="I42" t="str">
        <f>'印刷シート'!J45</f>
        <v>東京都</v>
      </c>
      <c r="J42">
        <f>'印刷シート'!K45</f>
      </c>
      <c r="K42">
        <f>'印刷シート'!P45</f>
      </c>
      <c r="L42">
        <f>'印刷シート'!Q45</f>
        <v>0</v>
      </c>
      <c r="M42">
        <f>'印刷シート'!R45</f>
      </c>
      <c r="N42">
        <f>'印刷シート'!S45</f>
      </c>
      <c r="O42">
        <f>'印刷シート'!T45</f>
      </c>
      <c r="P42">
        <f>'印刷シート'!U45</f>
      </c>
      <c r="Q42">
        <f>'印刷シート'!V45</f>
      </c>
    </row>
    <row r="43" spans="2:17" ht="13.5">
      <c r="B43">
        <f>'印刷シート'!C46</f>
      </c>
      <c r="C43">
        <f>'印刷シート'!D46</f>
      </c>
      <c r="D43">
        <f>'印刷シート'!E46</f>
      </c>
      <c r="E43">
        <f>'印刷シート'!F46</f>
      </c>
      <c r="F43">
        <f>'印刷シート'!G46</f>
      </c>
      <c r="G43">
        <f>'印刷シート'!H46</f>
      </c>
      <c r="H43">
        <f>'印刷シート'!I46</f>
      </c>
      <c r="I43" t="str">
        <f>'印刷シート'!J46</f>
        <v>東京都</v>
      </c>
      <c r="J43">
        <f>'印刷シート'!K46</f>
      </c>
      <c r="K43">
        <f>'印刷シート'!P46</f>
      </c>
      <c r="L43">
        <f>'印刷シート'!Q46</f>
        <v>0</v>
      </c>
      <c r="M43">
        <f>'印刷シート'!R46</f>
      </c>
      <c r="N43">
        <f>'印刷シート'!S46</f>
      </c>
      <c r="O43">
        <f>'印刷シート'!T46</f>
      </c>
      <c r="P43">
        <f>'印刷シート'!U46</f>
      </c>
      <c r="Q43">
        <f>'印刷シート'!V46</f>
      </c>
    </row>
    <row r="44" spans="2:17" ht="13.5">
      <c r="B44">
        <f>'印刷シート'!C47</f>
      </c>
      <c r="C44">
        <f>'印刷シート'!D47</f>
      </c>
      <c r="D44">
        <f>'印刷シート'!E47</f>
      </c>
      <c r="E44">
        <f>'印刷シート'!F47</f>
      </c>
      <c r="F44">
        <f>'印刷シート'!G47</f>
      </c>
      <c r="G44">
        <f>'印刷シート'!H47</f>
      </c>
      <c r="H44">
        <f>'印刷シート'!I47</f>
      </c>
      <c r="I44" t="str">
        <f>'印刷シート'!J47</f>
        <v>東京都</v>
      </c>
      <c r="J44">
        <f>'印刷シート'!K47</f>
      </c>
      <c r="K44">
        <f>'印刷シート'!P47</f>
      </c>
      <c r="L44">
        <f>'印刷シート'!Q47</f>
        <v>0</v>
      </c>
      <c r="M44">
        <f>'印刷シート'!R47</f>
      </c>
      <c r="N44">
        <f>'印刷シート'!S47</f>
      </c>
      <c r="O44">
        <f>'印刷シート'!T47</f>
      </c>
      <c r="P44">
        <f>'印刷シート'!U47</f>
      </c>
      <c r="Q44">
        <f>'印刷シート'!V47</f>
      </c>
    </row>
    <row r="45" spans="2:17" ht="13.5">
      <c r="B45">
        <f>'印刷シート'!C48</f>
      </c>
      <c r="C45">
        <f>'印刷シート'!D48</f>
      </c>
      <c r="D45">
        <f>'印刷シート'!E48</f>
      </c>
      <c r="E45">
        <f>'印刷シート'!F48</f>
      </c>
      <c r="F45">
        <f>'印刷シート'!G48</f>
      </c>
      <c r="G45">
        <f>'印刷シート'!H48</f>
      </c>
      <c r="H45">
        <f>'印刷シート'!I48</f>
      </c>
      <c r="I45" t="str">
        <f>'印刷シート'!J48</f>
        <v>東京都</v>
      </c>
      <c r="J45">
        <f>'印刷シート'!K48</f>
      </c>
      <c r="K45">
        <f>'印刷シート'!P48</f>
      </c>
      <c r="L45">
        <f>'印刷シート'!Q48</f>
        <v>0</v>
      </c>
      <c r="M45">
        <f>'印刷シート'!R48</f>
      </c>
      <c r="N45">
        <f>'印刷シート'!S48</f>
      </c>
      <c r="O45">
        <f>'印刷シート'!T48</f>
      </c>
      <c r="P45">
        <f>'印刷シート'!U48</f>
      </c>
      <c r="Q45">
        <f>'印刷シート'!V48</f>
      </c>
    </row>
    <row r="46" spans="2:17" ht="13.5">
      <c r="B46">
        <f>'印刷シート'!C49</f>
      </c>
      <c r="C46">
        <f>'印刷シート'!D49</f>
      </c>
      <c r="D46">
        <f>'印刷シート'!E49</f>
      </c>
      <c r="E46">
        <f>'印刷シート'!F49</f>
      </c>
      <c r="F46">
        <f>'印刷シート'!G49</f>
      </c>
      <c r="G46">
        <f>'印刷シート'!H49</f>
      </c>
      <c r="H46">
        <f>'印刷シート'!I49</f>
      </c>
      <c r="I46" t="str">
        <f>'印刷シート'!J49</f>
        <v>東京都</v>
      </c>
      <c r="J46">
        <f>'印刷シート'!K49</f>
      </c>
      <c r="K46">
        <f>'印刷シート'!P49</f>
      </c>
      <c r="L46">
        <f>'印刷シート'!Q49</f>
        <v>0</v>
      </c>
      <c r="M46">
        <f>'印刷シート'!R49</f>
      </c>
      <c r="N46">
        <f>'印刷シート'!S49</f>
      </c>
      <c r="O46">
        <f>'印刷シート'!T49</f>
      </c>
      <c r="P46">
        <f>'印刷シート'!U49</f>
      </c>
      <c r="Q46">
        <f>'印刷シート'!V49</f>
      </c>
    </row>
    <row r="47" spans="2:17" ht="13.5">
      <c r="B47">
        <f>'印刷シート'!C50</f>
      </c>
      <c r="C47">
        <f>'印刷シート'!D50</f>
      </c>
      <c r="D47">
        <f>'印刷シート'!E50</f>
      </c>
      <c r="E47">
        <f>'印刷シート'!F50</f>
      </c>
      <c r="F47">
        <f>'印刷シート'!G50</f>
      </c>
      <c r="G47">
        <f>'印刷シート'!H50</f>
      </c>
      <c r="H47">
        <f>'印刷シート'!I50</f>
      </c>
      <c r="I47" t="str">
        <f>'印刷シート'!J50</f>
        <v>東京都</v>
      </c>
      <c r="J47">
        <f>'印刷シート'!K50</f>
      </c>
      <c r="K47">
        <f>'印刷シート'!P50</f>
      </c>
      <c r="L47">
        <f>'印刷シート'!Q50</f>
        <v>0</v>
      </c>
      <c r="M47">
        <f>'印刷シート'!R50</f>
      </c>
      <c r="N47">
        <f>'印刷シート'!S50</f>
      </c>
      <c r="O47">
        <f>'印刷シート'!T50</f>
      </c>
      <c r="P47">
        <f>'印刷シート'!U50</f>
      </c>
      <c r="Q47">
        <f>'印刷シート'!V50</f>
      </c>
    </row>
    <row r="48" spans="2:17" ht="13.5">
      <c r="B48">
        <f>'印刷シート'!C51</f>
      </c>
      <c r="C48">
        <f>'印刷シート'!D51</f>
      </c>
      <c r="D48">
        <f>'印刷シート'!E51</f>
      </c>
      <c r="E48">
        <f>'印刷シート'!F51</f>
      </c>
      <c r="F48">
        <f>'印刷シート'!G51</f>
      </c>
      <c r="G48">
        <f>'印刷シート'!H51</f>
      </c>
      <c r="H48">
        <f>'印刷シート'!I51</f>
      </c>
      <c r="I48" t="str">
        <f>'印刷シート'!J51</f>
        <v>東京都</v>
      </c>
      <c r="J48">
        <f>'印刷シート'!K51</f>
      </c>
      <c r="K48">
        <f>'印刷シート'!P51</f>
      </c>
      <c r="L48">
        <f>'印刷シート'!Q51</f>
        <v>0</v>
      </c>
      <c r="M48">
        <f>'印刷シート'!R51</f>
      </c>
      <c r="N48">
        <f>'印刷シート'!S51</f>
      </c>
      <c r="O48">
        <f>'印刷シート'!T51</f>
      </c>
      <c r="P48">
        <f>'印刷シート'!U51</f>
      </c>
      <c r="Q48">
        <f>'印刷シート'!V51</f>
      </c>
    </row>
    <row r="49" spans="2:17" ht="13.5">
      <c r="B49">
        <f>'印刷シート'!C52</f>
      </c>
      <c r="C49">
        <f>'印刷シート'!D52</f>
      </c>
      <c r="D49">
        <f>'印刷シート'!E52</f>
      </c>
      <c r="E49">
        <f>'印刷シート'!F52</f>
      </c>
      <c r="F49">
        <f>'印刷シート'!G52</f>
      </c>
      <c r="G49">
        <f>'印刷シート'!H52</f>
      </c>
      <c r="H49">
        <f>'印刷シート'!I52</f>
      </c>
      <c r="I49" t="str">
        <f>'印刷シート'!J52</f>
        <v>東京都</v>
      </c>
      <c r="J49">
        <f>'印刷シート'!K52</f>
      </c>
      <c r="K49">
        <f>'印刷シート'!P52</f>
      </c>
      <c r="L49">
        <f>'印刷シート'!Q52</f>
        <v>0</v>
      </c>
      <c r="M49">
        <f>'印刷シート'!R52</f>
      </c>
      <c r="N49">
        <f>'印刷シート'!S52</f>
      </c>
      <c r="O49">
        <f>'印刷シート'!T52</f>
      </c>
      <c r="P49">
        <f>'印刷シート'!U52</f>
      </c>
      <c r="Q49">
        <f>'印刷シート'!V52</f>
      </c>
    </row>
    <row r="50" spans="2:17" ht="13.5">
      <c r="B50">
        <f>'印刷シート'!C53</f>
      </c>
      <c r="C50">
        <f>'印刷シート'!D53</f>
      </c>
      <c r="D50">
        <f>'印刷シート'!E53</f>
      </c>
      <c r="E50">
        <f>'印刷シート'!F53</f>
      </c>
      <c r="F50">
        <f>'印刷シート'!G53</f>
      </c>
      <c r="G50">
        <f>'印刷シート'!H53</f>
      </c>
      <c r="H50">
        <f>'印刷シート'!I53</f>
      </c>
      <c r="I50" t="str">
        <f>'印刷シート'!J53</f>
        <v>東京都</v>
      </c>
      <c r="J50">
        <f>'印刷シート'!K53</f>
      </c>
      <c r="K50">
        <f>'印刷シート'!P53</f>
      </c>
      <c r="L50">
        <f>'印刷シート'!Q53</f>
        <v>0</v>
      </c>
      <c r="M50">
        <f>'印刷シート'!R53</f>
      </c>
      <c r="N50">
        <f>'印刷シート'!S53</f>
      </c>
      <c r="O50">
        <f>'印刷シート'!T53</f>
      </c>
      <c r="P50">
        <f>'印刷シート'!U53</f>
      </c>
      <c r="Q50">
        <f>'印刷シート'!V53</f>
      </c>
    </row>
  </sheetData>
  <sheetProtection password="8617"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dc:creator>
  <cp:keywords/>
  <dc:description/>
  <cp:lastModifiedBy>kyouin</cp:lastModifiedBy>
  <cp:lastPrinted>2018-04-20T02:58:05Z</cp:lastPrinted>
  <dcterms:created xsi:type="dcterms:W3CDTF">2016-01-13T03:54:54Z</dcterms:created>
  <dcterms:modified xsi:type="dcterms:W3CDTF">2018-04-20T03:03:23Z</dcterms:modified>
  <cp:category/>
  <cp:version/>
  <cp:contentType/>
  <cp:contentStatus/>
</cp:coreProperties>
</file>