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C:\Users\toshi\Dropbox\関東大会\19関東大会東京\19-11送付メールデータ\"/>
    </mc:Choice>
  </mc:AlternateContent>
  <bookViews>
    <workbookView xWindow="0" yWindow="0" windowWidth="20490" windowHeight="7770" tabRatio="888"/>
  </bookViews>
  <sheets>
    <sheet name="記入の方法" sheetId="7" r:id="rId1"/>
    <sheet name="記入例" sheetId="15" r:id="rId2"/>
    <sheet name="男子個人戦データ記入欄" sheetId="9" r:id="rId3"/>
    <sheet name="男子個人戦参加申し込み印刷用" sheetId="8" r:id="rId4"/>
    <sheet name="女子個人戦データ記入欄" sheetId="13" r:id="rId5"/>
    <sheet name="女子個人戦参加申し込み印刷用" sheetId="14" r:id="rId6"/>
    <sheet name="このシートには手を加えない(アサミ用)男子個人" sheetId="16" state="hidden" r:id="rId7"/>
    <sheet name="このシートには手を加えない(アサミ用)女子個人 " sheetId="17" state="hidden" r:id="rId8"/>
  </sheets>
  <definedNames>
    <definedName name="_xlnm.Print_Area" localSheetId="5">女子個人戦参加申し込み印刷用!$A$1:$L$58</definedName>
    <definedName name="_xlnm.Print_Area" localSheetId="3">男子個人戦参加申し込み印刷用!$A$1:$L$58</definedName>
    <definedName name="学年">男子個人戦データ記入欄!$I$34:$K$34</definedName>
    <definedName name="監督">男子個人戦データ記入欄!$I$22:$J$22</definedName>
    <definedName name="県名">男子個人戦データ記入欄!$I$2:$I$9</definedName>
    <definedName name="順位">男子個人戦データ記入欄!$I$34:$O$34</definedName>
  </definedNames>
  <calcPr calcId="152511"/>
</workbook>
</file>

<file path=xl/calcChain.xml><?xml version="1.0" encoding="utf-8"?>
<calcChain xmlns="http://schemas.openxmlformats.org/spreadsheetml/2006/main">
  <c r="D13" i="14" l="1"/>
  <c r="G12" i="14"/>
  <c r="E12" i="14"/>
  <c r="D13" i="8"/>
  <c r="E12" i="8"/>
  <c r="E11" i="8"/>
  <c r="G12" i="8"/>
  <c r="L12" i="8"/>
  <c r="D5" i="8"/>
  <c r="B20" i="17"/>
  <c r="B19" i="17"/>
  <c r="B18" i="17"/>
  <c r="B17" i="17"/>
  <c r="B16" i="17"/>
  <c r="B15" i="17"/>
  <c r="B14" i="17"/>
  <c r="B13" i="17"/>
  <c r="B9" i="17"/>
  <c r="B8" i="17"/>
  <c r="B7" i="17"/>
  <c r="B6" i="17"/>
  <c r="B20" i="16"/>
  <c r="B19" i="16"/>
  <c r="B18" i="16"/>
  <c r="B17" i="16"/>
  <c r="B16" i="16"/>
  <c r="B15" i="16"/>
  <c r="B14" i="16"/>
  <c r="B13" i="16"/>
  <c r="B9" i="16"/>
  <c r="B8" i="16"/>
  <c r="B7" i="16"/>
  <c r="B6" i="16"/>
  <c r="E14" i="14"/>
  <c r="E14" i="8"/>
  <c r="D16" i="8"/>
  <c r="D16" i="14"/>
  <c r="A1" i="8"/>
  <c r="J48" i="8"/>
  <c r="C19" i="16"/>
  <c r="A2" i="14"/>
  <c r="A1" i="14"/>
  <c r="A2" i="8"/>
  <c r="C57" i="8"/>
  <c r="C57" i="14"/>
  <c r="J50" i="14"/>
  <c r="C20" i="17"/>
  <c r="C50" i="14"/>
  <c r="C16" i="17"/>
  <c r="K49" i="14"/>
  <c r="F20" i="17"/>
  <c r="J49" i="14"/>
  <c r="D20" i="17"/>
  <c r="F49" i="14"/>
  <c r="F16" i="17"/>
  <c r="C49" i="14"/>
  <c r="D16" i="17"/>
  <c r="J48" i="14"/>
  <c r="C19" i="17"/>
  <c r="C48" i="14"/>
  <c r="C15" i="17"/>
  <c r="L47" i="14"/>
  <c r="K47" i="14"/>
  <c r="F19" i="17"/>
  <c r="J47" i="14"/>
  <c r="D19" i="17"/>
  <c r="G47" i="14"/>
  <c r="F47" i="14"/>
  <c r="F15" i="17"/>
  <c r="C47" i="14"/>
  <c r="D15" i="17"/>
  <c r="J46" i="14"/>
  <c r="C18" i="17"/>
  <c r="C46" i="14"/>
  <c r="C14" i="17"/>
  <c r="K45" i="14"/>
  <c r="F18" i="17"/>
  <c r="J45" i="14"/>
  <c r="D18" i="17"/>
  <c r="F45" i="14"/>
  <c r="F14" i="17"/>
  <c r="C45" i="14"/>
  <c r="D14" i="17"/>
  <c r="J44" i="14"/>
  <c r="C17" i="17"/>
  <c r="C44" i="14"/>
  <c r="C13" i="17"/>
  <c r="L43" i="14"/>
  <c r="K43" i="14"/>
  <c r="F17" i="17"/>
  <c r="J43" i="14"/>
  <c r="D17" i="17"/>
  <c r="G43" i="14"/>
  <c r="F43" i="14"/>
  <c r="F13" i="17"/>
  <c r="C43" i="14"/>
  <c r="D13" i="17"/>
  <c r="J39" i="14"/>
  <c r="C9" i="17"/>
  <c r="C39" i="14"/>
  <c r="C7" i="17"/>
  <c r="L38" i="14"/>
  <c r="K38" i="14"/>
  <c r="F9" i="17"/>
  <c r="J38" i="14"/>
  <c r="D9" i="17"/>
  <c r="G38" i="14"/>
  <c r="F38" i="14"/>
  <c r="F7" i="17"/>
  <c r="C38" i="14"/>
  <c r="D7" i="17"/>
  <c r="J37" i="14"/>
  <c r="C8" i="17"/>
  <c r="C37" i="14"/>
  <c r="C6" i="17"/>
  <c r="L36" i="14"/>
  <c r="K36" i="14"/>
  <c r="F8" i="17"/>
  <c r="J36" i="14"/>
  <c r="D8" i="17"/>
  <c r="G36" i="14"/>
  <c r="F36" i="14"/>
  <c r="F6" i="17"/>
  <c r="C36" i="14"/>
  <c r="D6" i="17"/>
  <c r="H32" i="14"/>
  <c r="H31" i="14"/>
  <c r="H30" i="14"/>
  <c r="G29" i="14"/>
  <c r="C29" i="14"/>
  <c r="H28" i="14"/>
  <c r="C28" i="14"/>
  <c r="E23" i="14"/>
  <c r="E22" i="14"/>
  <c r="J15" i="14"/>
  <c r="J14" i="14"/>
  <c r="L12" i="14"/>
  <c r="J12" i="14"/>
  <c r="J11" i="14"/>
  <c r="E11" i="14"/>
  <c r="J10" i="14"/>
  <c r="E10" i="14"/>
  <c r="D9" i="14"/>
  <c r="E8" i="14"/>
  <c r="D7" i="14"/>
  <c r="B2" i="17"/>
  <c r="E6" i="14"/>
  <c r="D5" i="14"/>
  <c r="L38" i="8"/>
  <c r="L47" i="8"/>
  <c r="K49" i="8"/>
  <c r="F20" i="16"/>
  <c r="K47" i="8"/>
  <c r="F19" i="16"/>
  <c r="L43" i="8"/>
  <c r="K45" i="8"/>
  <c r="F18" i="16"/>
  <c r="K43" i="8"/>
  <c r="F17" i="16"/>
  <c r="L36" i="8"/>
  <c r="K38" i="8"/>
  <c r="F9" i="16"/>
  <c r="K36" i="8"/>
  <c r="F8" i="16"/>
  <c r="C38" i="8"/>
  <c r="D7" i="16"/>
  <c r="C39" i="8"/>
  <c r="C7" i="16"/>
  <c r="J49" i="8"/>
  <c r="D20" i="16"/>
  <c r="J50" i="8"/>
  <c r="C20" i="16"/>
  <c r="J47" i="8"/>
  <c r="D19" i="16"/>
  <c r="C47" i="8"/>
  <c r="D15" i="16"/>
  <c r="C48" i="8"/>
  <c r="C15" i="16"/>
  <c r="C49" i="8"/>
  <c r="D16" i="16"/>
  <c r="C50" i="8"/>
  <c r="C16" i="16"/>
  <c r="J45" i="8"/>
  <c r="D18" i="16"/>
  <c r="J46" i="8"/>
  <c r="C18" i="16"/>
  <c r="J43" i="8"/>
  <c r="D17" i="16"/>
  <c r="J44" i="8"/>
  <c r="C17" i="16"/>
  <c r="G47" i="8"/>
  <c r="F49" i="8"/>
  <c r="F16" i="16"/>
  <c r="F47" i="8"/>
  <c r="F15" i="16"/>
  <c r="G43" i="8"/>
  <c r="F45" i="8"/>
  <c r="F14" i="16"/>
  <c r="C45" i="8"/>
  <c r="D14" i="16"/>
  <c r="C46" i="8"/>
  <c r="C14" i="16"/>
  <c r="F43" i="8"/>
  <c r="F13" i="16"/>
  <c r="C43" i="8"/>
  <c r="D13" i="16"/>
  <c r="C44" i="8"/>
  <c r="C13" i="16"/>
  <c r="J38" i="8"/>
  <c r="D9" i="16"/>
  <c r="J39" i="8"/>
  <c r="C9" i="16"/>
  <c r="J36" i="8"/>
  <c r="D8" i="16"/>
  <c r="J37" i="8"/>
  <c r="C8" i="16"/>
  <c r="C36" i="8"/>
  <c r="D6" i="16"/>
  <c r="C37" i="8"/>
  <c r="C6" i="16"/>
  <c r="H32" i="8"/>
  <c r="H31" i="8"/>
  <c r="H30" i="8"/>
  <c r="H28" i="8"/>
  <c r="G29" i="8"/>
  <c r="C28" i="8"/>
  <c r="C29" i="8"/>
  <c r="E22" i="8"/>
  <c r="E23" i="8"/>
  <c r="G38" i="8"/>
  <c r="F38" i="8"/>
  <c r="F7" i="16"/>
  <c r="G36" i="8"/>
  <c r="F36" i="8"/>
  <c r="F6" i="16"/>
  <c r="J15" i="8"/>
  <c r="J14" i="8"/>
  <c r="J11" i="8"/>
  <c r="J12" i="8"/>
  <c r="J10" i="8"/>
  <c r="E10" i="8"/>
  <c r="E8" i="8"/>
  <c r="D9" i="8"/>
  <c r="E6" i="8"/>
  <c r="D7" i="8"/>
  <c r="B2" i="16"/>
  <c r="E17" i="17"/>
  <c r="E19" i="17"/>
  <c r="E13" i="17"/>
  <c r="E15" i="17"/>
  <c r="E6" i="17"/>
  <c r="E7" i="17"/>
  <c r="E20" i="17"/>
  <c r="E18" i="17"/>
  <c r="E9" i="17"/>
  <c r="E14" i="17"/>
  <c r="E8" i="17"/>
  <c r="E16" i="17"/>
  <c r="E17" i="16"/>
  <c r="E9" i="16"/>
  <c r="E20" i="16"/>
  <c r="E13" i="16"/>
  <c r="E19" i="16"/>
  <c r="E6" i="16"/>
  <c r="E7" i="16"/>
  <c r="E15" i="16"/>
  <c r="E16" i="16"/>
  <c r="E8" i="16"/>
  <c r="E18" i="16"/>
  <c r="E14" i="16"/>
</calcChain>
</file>

<file path=xl/sharedStrings.xml><?xml version="1.0" encoding="utf-8"?>
<sst xmlns="http://schemas.openxmlformats.org/spreadsheetml/2006/main" count="616" uniqueCount="184">
  <si>
    <t>学年</t>
    <rPh sb="0" eb="2">
      <t>ガクネン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</si>
  <si>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</si>
  <si>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</si>
  <si>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ふりがな</t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</si>
  <si>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</si>
  <si>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</si>
  <si>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学校所在地
住所・Tel・Fax</t>
    <rPh sb="0" eb="2">
      <t>ガッコウ</t>
    </rPh>
    <rPh sb="2" eb="5">
      <t>ショザイチ</t>
    </rPh>
    <rPh sb="6" eb="8">
      <t>ジュウショ</t>
    </rPh>
    <phoneticPr fontId="2"/>
  </si>
  <si>
    <t>ふりがな</t>
    <phoneticPr fontId="2"/>
  </si>
  <si>
    <t>〒</t>
    <phoneticPr fontId="2"/>
  </si>
  <si>
    <t>Tel</t>
    <phoneticPr fontId="2"/>
  </si>
  <si>
    <t>Fax</t>
    <phoneticPr fontId="2"/>
  </si>
  <si>
    <t>※マネージャーは出場校の教員又は生徒とする。</t>
    <phoneticPr fontId="2"/>
  </si>
  <si>
    <t>氏　　　名</t>
    <rPh sb="0" eb="1">
      <t>シ</t>
    </rPh>
    <rPh sb="4" eb="5">
      <t>メイ</t>
    </rPh>
    <phoneticPr fontId="2"/>
  </si>
  <si>
    <t>以上の通り、標記大会の参加申し込みをいたします。尚、本大会のプログラム及び報道発表並びにホームページに</t>
  </si>
  <si>
    <t>おける氏名・学校名・学年・写真等の個人情報の掲載については、本人及び保護者の同意を得ています。</t>
  </si>
  <si>
    <t>印</t>
    <rPh sb="0" eb="1">
      <t>イン</t>
    </rPh>
    <phoneticPr fontId="2"/>
  </si>
  <si>
    <t>マネージャー</t>
    <phoneticPr fontId="2"/>
  </si>
  <si>
    <t>職名</t>
    <rPh sb="0" eb="1">
      <t>ショク</t>
    </rPh>
    <rPh sb="1" eb="2">
      <t>メイ</t>
    </rPh>
    <phoneticPr fontId="2"/>
  </si>
  <si>
    <t>学校以外の
　確実な連絡先</t>
    <rPh sb="0" eb="2">
      <t>ガッコウ</t>
    </rPh>
    <rPh sb="2" eb="4">
      <t>イガイ</t>
    </rPh>
    <rPh sb="7" eb="9">
      <t>カクジツ</t>
    </rPh>
    <rPh sb="10" eb="13">
      <t>レンラクサキ</t>
    </rPh>
    <phoneticPr fontId="2"/>
  </si>
  <si>
    <t>携帯Tel</t>
    <rPh sb="0" eb="2">
      <t>ケイタイ</t>
    </rPh>
    <phoneticPr fontId="2"/>
  </si>
  <si>
    <t>E-mail</t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</si>
  <si>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</si>
  <si>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項目</t>
    <rPh sb="0" eb="2">
      <t>コウモク</t>
    </rPh>
    <phoneticPr fontId="2"/>
  </si>
  <si>
    <t>←半角数字で記入</t>
    <rPh sb="1" eb="3">
      <t>ハンカク</t>
    </rPh>
    <rPh sb="3" eb="5">
      <t>スウジ</t>
    </rPh>
    <rPh sb="6" eb="8">
      <t>キニュウ</t>
    </rPh>
    <phoneticPr fontId="2"/>
  </si>
  <si>
    <t>←半角英数字で記入</t>
    <rPh sb="1" eb="3">
      <t>ハンカク</t>
    </rPh>
    <rPh sb="3" eb="6">
      <t>エイスウジ</t>
    </rPh>
    <rPh sb="4" eb="6">
      <t>スウジ</t>
    </rPh>
    <rPh sb="7" eb="9">
      <t>キニュウ</t>
    </rPh>
    <phoneticPr fontId="2"/>
  </si>
  <si>
    <t>記入欄</t>
    <rPh sb="0" eb="2">
      <t>キニュウ</t>
    </rPh>
    <rPh sb="2" eb="3">
      <t>ラン</t>
    </rPh>
    <phoneticPr fontId="2"/>
  </si>
  <si>
    <t>関東大会参加申し込み用紙記入の方法</t>
    <rPh sb="0" eb="2">
      <t>カントウ</t>
    </rPh>
    <rPh sb="2" eb="4">
      <t>タイカイ</t>
    </rPh>
    <rPh sb="4" eb="6">
      <t>サンカ</t>
    </rPh>
    <rPh sb="6" eb="7">
      <t>モウ</t>
    </rPh>
    <rPh sb="8" eb="9">
      <t>コ</t>
    </rPh>
    <rPh sb="10" eb="12">
      <t>ヨウシ</t>
    </rPh>
    <rPh sb="12" eb="14">
      <t>キニュウ</t>
    </rPh>
    <rPh sb="15" eb="17">
      <t>ホウホウ</t>
    </rPh>
    <phoneticPr fontId="2"/>
  </si>
  <si>
    <t>データ記入欄に必要事項を記入してください</t>
    <rPh sb="3" eb="5">
      <t>キニュウ</t>
    </rPh>
    <rPh sb="5" eb="6">
      <t>ラン</t>
    </rPh>
    <rPh sb="7" eb="9">
      <t>ヒツヨウ</t>
    </rPh>
    <rPh sb="9" eb="11">
      <t>ジコウ</t>
    </rPh>
    <rPh sb="12" eb="14">
      <t>キニュウ</t>
    </rPh>
    <phoneticPr fontId="2"/>
  </si>
  <si>
    <t>所定の手続きで大会本部へ送付してください。</t>
    <rPh sb="0" eb="2">
      <t>ショテイ</t>
    </rPh>
    <rPh sb="3" eb="5">
      <t>テツヅ</t>
    </rPh>
    <rPh sb="7" eb="9">
      <t>タイカイ</t>
    </rPh>
    <rPh sb="9" eb="11">
      <t>ホンブ</t>
    </rPh>
    <rPh sb="12" eb="14">
      <t>ソウフ</t>
    </rPh>
    <phoneticPr fontId="2"/>
  </si>
  <si>
    <t>【男　子　個　人　戦】</t>
    <rPh sb="5" eb="6">
      <t>コ</t>
    </rPh>
    <rPh sb="7" eb="8">
      <t>ヒト</t>
    </rPh>
    <phoneticPr fontId="2"/>
  </si>
  <si>
    <t>※上記の監督は</t>
    <phoneticPr fontId="2"/>
  </si>
  <si>
    <t>である。</t>
    <phoneticPr fontId="2"/>
  </si>
  <si>
    <t>※依頼監督の場合、様式２・３・４・５をもって大会参加申し込み時に手続きを行って下さい。</t>
    <rPh sb="1" eb="3">
      <t>イライ</t>
    </rPh>
    <rPh sb="6" eb="8">
      <t>バアイ</t>
    </rPh>
    <rPh sb="9" eb="11">
      <t>ヨウシキ</t>
    </rPh>
    <rPh sb="22" eb="24">
      <t>タイカイ</t>
    </rPh>
    <rPh sb="24" eb="26">
      <t>サンカ</t>
    </rPh>
    <rPh sb="26" eb="27">
      <t>モウ</t>
    </rPh>
    <rPh sb="28" eb="29">
      <t>コ</t>
    </rPh>
    <rPh sb="30" eb="31">
      <t>ジ</t>
    </rPh>
    <rPh sb="32" eb="34">
      <t>テツヅ</t>
    </rPh>
    <rPh sb="36" eb="37">
      <t>オコナ</t>
    </rPh>
    <rPh sb="39" eb="40">
      <t>クダ</t>
    </rPh>
    <phoneticPr fontId="2"/>
  </si>
  <si>
    <t>入場許可申請者</t>
    <rPh sb="0" eb="2">
      <t>ニュウジョウ</t>
    </rPh>
    <rPh sb="2" eb="4">
      <t>キョカ</t>
    </rPh>
    <rPh sb="4" eb="7">
      <t>シンセイシャ</t>
    </rPh>
    <phoneticPr fontId="2"/>
  </si>
  <si>
    <t>入場許可申請者（個人戦のみの出場で、監督・マネージャー以外にベンチ入りをする場合）</t>
    <rPh sb="0" eb="2">
      <t>ニュウジョウ</t>
    </rPh>
    <rPh sb="2" eb="4">
      <t>キョカ</t>
    </rPh>
    <rPh sb="4" eb="7">
      <t>シンセイシャ</t>
    </rPh>
    <rPh sb="8" eb="11">
      <t>コジンセン</t>
    </rPh>
    <rPh sb="14" eb="16">
      <t>シュツジョウ</t>
    </rPh>
    <rPh sb="18" eb="20">
      <t>カントク</t>
    </rPh>
    <rPh sb="27" eb="29">
      <t>イガイ</t>
    </rPh>
    <rPh sb="33" eb="34">
      <t>イ</t>
    </rPh>
    <rPh sb="38" eb="40">
      <t>バアイ</t>
    </rPh>
    <phoneticPr fontId="2"/>
  </si>
  <si>
    <t>※上記の入場許可申請者は大会参加申し込み時に、「入場許可書」を提出して下さい。</t>
    <rPh sb="4" eb="6">
      <t>ニュウジョウ</t>
    </rPh>
    <rPh sb="6" eb="8">
      <t>キョカ</t>
    </rPh>
    <rPh sb="8" eb="11">
      <t>シンセイシャ</t>
    </rPh>
    <rPh sb="12" eb="14">
      <t>タイカイ</t>
    </rPh>
    <rPh sb="14" eb="16">
      <t>サンカ</t>
    </rPh>
    <rPh sb="16" eb="17">
      <t>モウ</t>
    </rPh>
    <rPh sb="18" eb="19">
      <t>コ</t>
    </rPh>
    <rPh sb="20" eb="21">
      <t>ジ</t>
    </rPh>
    <rPh sb="24" eb="26">
      <t>ニュウジョウ</t>
    </rPh>
    <rPh sb="26" eb="29">
      <t>キョカショ</t>
    </rPh>
    <rPh sb="31" eb="33">
      <t>テイシュツ</t>
    </rPh>
    <rPh sb="35" eb="36">
      <t>クダ</t>
    </rPh>
    <phoneticPr fontId="2"/>
  </si>
  <si>
    <t>保護者等による引率</t>
    <rPh sb="0" eb="3">
      <t>ホゴシャ</t>
    </rPh>
    <rPh sb="3" eb="4">
      <t>トウ</t>
    </rPh>
    <rPh sb="7" eb="9">
      <t>インソツ</t>
    </rPh>
    <phoneticPr fontId="2"/>
  </si>
  <si>
    <t>保護者氏名</t>
    <rPh sb="0" eb="3">
      <t>ホゴシャ</t>
    </rPh>
    <rPh sb="3" eb="5">
      <t>シメイ</t>
    </rPh>
    <phoneticPr fontId="2"/>
  </si>
  <si>
    <t>連絡先</t>
    <rPh sb="0" eb="3">
      <t>レンラクサキ</t>
    </rPh>
    <phoneticPr fontId="2"/>
  </si>
  <si>
    <t>携帯</t>
    <rPh sb="0" eb="2">
      <t>ケイタイ</t>
    </rPh>
    <phoneticPr fontId="2"/>
  </si>
  <si>
    <t>※保護者等の引率の場合には、「関東中学校体育大会監督・引率細則」に従い、所定の手続きを行って下さい。</t>
    <rPh sb="1" eb="4">
      <t>ホゴシャ</t>
    </rPh>
    <rPh sb="4" eb="5">
      <t>トウ</t>
    </rPh>
    <rPh sb="6" eb="8">
      <t>インソツ</t>
    </rPh>
    <rPh sb="9" eb="11">
      <t>バアイ</t>
    </rPh>
    <rPh sb="15" eb="17">
      <t>カントウ</t>
    </rPh>
    <rPh sb="17" eb="20">
      <t>チュウガッコウ</t>
    </rPh>
    <rPh sb="20" eb="22">
      <t>タイイク</t>
    </rPh>
    <rPh sb="22" eb="24">
      <t>タイカイ</t>
    </rPh>
    <rPh sb="24" eb="26">
      <t>カントク</t>
    </rPh>
    <rPh sb="27" eb="29">
      <t>インソツ</t>
    </rPh>
    <rPh sb="29" eb="31">
      <t>サイソク</t>
    </rPh>
    <rPh sb="33" eb="34">
      <t>シタガ</t>
    </rPh>
    <rPh sb="36" eb="38">
      <t>ショテイ</t>
    </rPh>
    <rPh sb="39" eb="41">
      <t>テツヅ</t>
    </rPh>
    <rPh sb="43" eb="44">
      <t>オコナ</t>
    </rPh>
    <rPh sb="46" eb="47">
      <t>クダ</t>
    </rPh>
    <phoneticPr fontId="2"/>
  </si>
  <si>
    <t>都県順位</t>
    <rPh sb="0" eb="2">
      <t>トケン</t>
    </rPh>
    <rPh sb="2" eb="4">
      <t>ジュンイ</t>
    </rPh>
    <phoneticPr fontId="2"/>
  </si>
  <si>
    <t>個人戦　男子シングルス</t>
    <rPh sb="0" eb="2">
      <t>コジン</t>
    </rPh>
    <rPh sb="4" eb="6">
      <t>ダンシ</t>
    </rPh>
    <phoneticPr fontId="2"/>
  </si>
  <si>
    <t>依頼監督</t>
    <rPh sb="0" eb="2">
      <t>イライ</t>
    </rPh>
    <rPh sb="2" eb="4">
      <t>カントク</t>
    </rPh>
    <phoneticPr fontId="2"/>
  </si>
  <si>
    <t>監督は次のうちどれですか？</t>
    <rPh sb="0" eb="2">
      <t>カントク</t>
    </rPh>
    <rPh sb="3" eb="4">
      <t>ツギ</t>
    </rPh>
    <phoneticPr fontId="2"/>
  </si>
  <si>
    <t>←どちらか選ぶ</t>
    <rPh sb="5" eb="6">
      <t>エラ</t>
    </rPh>
    <phoneticPr fontId="2"/>
  </si>
  <si>
    <t>栃木県</t>
    <rPh sb="0" eb="3">
      <t>トチギケン</t>
    </rPh>
    <phoneticPr fontId="2"/>
  </si>
  <si>
    <t>千葉県</t>
    <rPh sb="0" eb="3">
      <t>チバケン</t>
    </rPh>
    <phoneticPr fontId="2"/>
  </si>
  <si>
    <t>山梨県</t>
    <rPh sb="0" eb="3">
      <t>ヤマナシケン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</si>
  <si>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</si>
  <si>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</si>
  <si>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神奈川県</t>
    <rPh sb="0" eb="4">
      <t>カナガワケン</t>
    </rPh>
    <phoneticPr fontId="2"/>
  </si>
  <si>
    <t>茨城県</t>
    <rPh sb="0" eb="2">
      <t>イバラキ</t>
    </rPh>
    <rPh sb="2" eb="3">
      <t>ケン</t>
    </rPh>
    <phoneticPr fontId="2"/>
  </si>
  <si>
    <t>東京都</t>
    <rPh sb="0" eb="3">
      <t>トウキョウト</t>
    </rPh>
    <phoneticPr fontId="2"/>
  </si>
  <si>
    <t>個人戦　男子ダブルス</t>
    <rPh sb="0" eb="2">
      <t>コジン</t>
    </rPh>
    <rPh sb="4" eb="6">
      <t>ダンシ</t>
    </rPh>
    <phoneticPr fontId="2"/>
  </si>
  <si>
    <t>送信先</t>
    <rPh sb="0" eb="2">
      <t>ソウシン</t>
    </rPh>
    <rPh sb="2" eb="3">
      <t>サキ</t>
    </rPh>
    <phoneticPr fontId="2"/>
  </si>
  <si>
    <t>学校情報</t>
    <rPh sb="0" eb="2">
      <t>ガッコウ</t>
    </rPh>
    <rPh sb="2" eb="4">
      <t>ジョウホウ</t>
    </rPh>
    <phoneticPr fontId="2"/>
  </si>
  <si>
    <t>マネージャー</t>
    <phoneticPr fontId="2"/>
  </si>
  <si>
    <t>コーチ</t>
    <phoneticPr fontId="2"/>
  </si>
  <si>
    <t>シングルス１</t>
    <phoneticPr fontId="2"/>
  </si>
  <si>
    <t>シングルス２</t>
  </si>
  <si>
    <t>シングルス３</t>
  </si>
  <si>
    <t>シングルス４</t>
  </si>
  <si>
    <t>ダブルス１</t>
    <phoneticPr fontId="2"/>
  </si>
  <si>
    <t>ダブルス２</t>
  </si>
  <si>
    <t>ダブルス３</t>
  </si>
  <si>
    <t>ダブルス４</t>
  </si>
  <si>
    <t>ふりがな</t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</si>
  <si>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</si>
  <si>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</si>
  <si>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</si>
  <si>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</si>
  <si>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職名</t>
    <rPh sb="0" eb="2">
      <t>ショクメイ</t>
    </rPh>
    <phoneticPr fontId="2"/>
  </si>
  <si>
    <t>所属名（団体等）</t>
    <rPh sb="0" eb="2">
      <t>ショゾク</t>
    </rPh>
    <rPh sb="2" eb="3">
      <t>メイ</t>
    </rPh>
    <rPh sb="4" eb="6">
      <t>ダンタイ</t>
    </rPh>
    <rPh sb="6" eb="7">
      <t>トウ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</si>
  <si>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</si>
  <si>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</si>
  <si>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</si>
  <si>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自宅Fax</t>
    <rPh sb="0" eb="2">
      <t>ジタク</t>
    </rPh>
    <phoneticPr fontId="2"/>
  </si>
  <si>
    <t>選手Ａ</t>
    <rPh sb="0" eb="2">
      <t>センシュ</t>
    </rPh>
    <phoneticPr fontId="2"/>
  </si>
  <si>
    <t>選手Ｂ</t>
    <rPh sb="0" eb="2">
      <t>センシュ</t>
    </rPh>
    <phoneticPr fontId="2"/>
  </si>
  <si>
    <t>保護者引率の
場合の保護者</t>
    <rPh sb="0" eb="3">
      <t>ホゴシャ</t>
    </rPh>
    <rPh sb="3" eb="5">
      <t>インソツ</t>
    </rPh>
    <rPh sb="7" eb="9">
      <t>バアイ</t>
    </rPh>
    <rPh sb="10" eb="13">
      <t>ホゴシャ</t>
    </rPh>
    <phoneticPr fontId="2"/>
  </si>
  <si>
    <t>学校以外の
確実な連絡先</t>
    <rPh sb="0" eb="2">
      <t>ガッコウ</t>
    </rPh>
    <rPh sb="2" eb="4">
      <t>イガイ</t>
    </rPh>
    <rPh sb="6" eb="8">
      <t>カクジツ</t>
    </rPh>
    <rPh sb="9" eb="12">
      <t>レンラクサキ</t>
    </rPh>
    <phoneticPr fontId="2"/>
  </si>
  <si>
    <t>【女　子　個　人　戦】</t>
    <rPh sb="5" eb="6">
      <t>コ</t>
    </rPh>
    <rPh sb="7" eb="8">
      <t>ヒト</t>
    </rPh>
    <phoneticPr fontId="2"/>
  </si>
  <si>
    <t>個人戦　女子シングルス</t>
    <rPh sb="0" eb="2">
      <t>コジン</t>
    </rPh>
    <phoneticPr fontId="2"/>
  </si>
  <si>
    <t>個人戦　女子ダブルス</t>
    <rPh sb="0" eb="2">
      <t>コジン</t>
    </rPh>
    <phoneticPr fontId="2"/>
  </si>
  <si>
    <t>校長名</t>
    <rPh sb="0" eb="3">
      <t>コウチョウメイ</t>
    </rPh>
    <phoneticPr fontId="2"/>
  </si>
  <si>
    <t>データを記入したら、参加申し込み印刷用のシートを印刷し、学校長の氏名を記入し、校印を押してください。</t>
    <rPh sb="4" eb="6">
      <t>キニュウ</t>
    </rPh>
    <rPh sb="10" eb="12">
      <t>サンカ</t>
    </rPh>
    <rPh sb="12" eb="13">
      <t>モウ</t>
    </rPh>
    <rPh sb="14" eb="15">
      <t>コ</t>
    </rPh>
    <rPh sb="16" eb="19">
      <t>インサツヨウ</t>
    </rPh>
    <rPh sb="24" eb="26">
      <t>インサツ</t>
    </rPh>
    <rPh sb="28" eb="30">
      <t>ガッコウ</t>
    </rPh>
    <rPh sb="30" eb="31">
      <t>チョウ</t>
    </rPh>
    <rPh sb="32" eb="34">
      <t>シメイ</t>
    </rPh>
    <rPh sb="35" eb="37">
      <t>キニュウ</t>
    </rPh>
    <rPh sb="39" eb="40">
      <t>コウ</t>
    </rPh>
    <rPh sb="40" eb="41">
      <t>イン</t>
    </rPh>
    <rPh sb="42" eb="43">
      <t>オ</t>
    </rPh>
    <phoneticPr fontId="2"/>
  </si>
  <si>
    <t>シングルス２</t>
    <phoneticPr fontId="2"/>
  </si>
  <si>
    <t>会社員</t>
    <rPh sb="0" eb="3">
      <t>カイシャイン</t>
    </rPh>
    <phoneticPr fontId="2"/>
  </si>
  <si>
    <t>年度関東中学校体育大会</t>
    <phoneticPr fontId="2"/>
  </si>
  <si>
    <t>回　関東中学校バドミントン大会　参加申込書</t>
    <phoneticPr fontId="2"/>
  </si>
  <si>
    <t>児玉　敏夫</t>
    <rPh sb="0" eb="2">
      <t>コダマ</t>
    </rPh>
    <rPh sb="3" eb="5">
      <t>トシオ</t>
    </rPh>
    <phoneticPr fontId="2"/>
  </si>
  <si>
    <t>こだま　としお</t>
  </si>
  <si>
    <t>111-222-3333</t>
    <phoneticPr fontId="2"/>
  </si>
  <si>
    <t>←半角数字で　選択して下さい</t>
    <rPh sb="1" eb="3">
      <t>ハンカク</t>
    </rPh>
    <rPh sb="3" eb="5">
      <t>スウジ</t>
    </rPh>
    <rPh sb="7" eb="9">
      <t>センタク</t>
    </rPh>
    <rPh sb="11" eb="12">
      <t>クダ</t>
    </rPh>
    <phoneticPr fontId="2"/>
  </si>
  <si>
    <t>aaaaaaaaa@bbb.ggg.jp</t>
    <phoneticPr fontId="2"/>
  </si>
  <si>
    <t>選択して下さい</t>
    <rPh sb="0" eb="2">
      <t>センタク</t>
    </rPh>
    <rPh sb="4" eb="5">
      <t>クダ</t>
    </rPh>
    <phoneticPr fontId="2"/>
  </si>
  <si>
    <t>また、ファイル名に、種目_都県名_性別_学校名　を付けて保存し、ファイルを下記のアドレスに送信してください。</t>
    <rPh sb="7" eb="8">
      <t>メイ</t>
    </rPh>
    <rPh sb="10" eb="12">
      <t>シュモク</t>
    </rPh>
    <rPh sb="13" eb="15">
      <t>トケン</t>
    </rPh>
    <rPh sb="15" eb="16">
      <t>メイ</t>
    </rPh>
    <rPh sb="17" eb="19">
      <t>セイベツ</t>
    </rPh>
    <rPh sb="20" eb="22">
      <t>ガッコウ</t>
    </rPh>
    <rPh sb="22" eb="23">
      <t>メイ</t>
    </rPh>
    <rPh sb="25" eb="26">
      <t>ツ</t>
    </rPh>
    <rPh sb="28" eb="30">
      <t>ホゾン</t>
    </rPh>
    <rPh sb="37" eb="39">
      <t>カキ</t>
    </rPh>
    <rPh sb="45" eb="47">
      <t>ソウシン</t>
    </rPh>
    <phoneticPr fontId="2"/>
  </si>
  <si>
    <t>また、宿泊については、宿泊要項を厳守し申込みます。</t>
    <rPh sb="3" eb="5">
      <t>シュクハク</t>
    </rPh>
    <rPh sb="11" eb="13">
      <t>シュクハク</t>
    </rPh>
    <rPh sb="13" eb="15">
      <t>ヨウコウ</t>
    </rPh>
    <rPh sb="16" eb="18">
      <t>ゲンシュ</t>
    </rPh>
    <rPh sb="19" eb="21">
      <t>モウシコ</t>
    </rPh>
    <phoneticPr fontId="2"/>
  </si>
  <si>
    <t>までに下記の送信先まで送って下さい。</t>
    <rPh sb="3" eb="5">
      <t>カキ</t>
    </rPh>
    <rPh sb="6" eb="9">
      <t>ソウシンサキ</t>
    </rPh>
    <rPh sb="11" eb="12">
      <t>オク</t>
    </rPh>
    <rPh sb="14" eb="15">
      <t>クダ</t>
    </rPh>
    <phoneticPr fontId="2"/>
  </si>
  <si>
    <t>データは</t>
    <phoneticPr fontId="2"/>
  </si>
  <si>
    <t>前橋　四郎</t>
    <rPh sb="0" eb="2">
      <t>マエバシ</t>
    </rPh>
    <rPh sb="3" eb="5">
      <t>シロウ</t>
    </rPh>
    <phoneticPr fontId="2"/>
  </si>
  <si>
    <t>まえばし　しろう</t>
  </si>
  <si>
    <t>前橋　五郎</t>
    <rPh sb="0" eb="2">
      <t>マエバシ</t>
    </rPh>
    <rPh sb="3" eb="5">
      <t>ゴロウ</t>
    </rPh>
    <phoneticPr fontId="2"/>
  </si>
  <si>
    <t>まえばし　ごろう</t>
  </si>
  <si>
    <t>前橋　六郎</t>
    <rPh sb="3" eb="5">
      <t>ロクロウ</t>
    </rPh>
    <phoneticPr fontId="2"/>
  </si>
  <si>
    <t>まえばし　ろくろう</t>
  </si>
  <si>
    <t>関東　太一</t>
    <rPh sb="0" eb="2">
      <t>カントウ</t>
    </rPh>
    <rPh sb="3" eb="5">
      <t>タイチ</t>
    </rPh>
    <phoneticPr fontId="2"/>
  </si>
  <si>
    <t>群馬　武蔵</t>
    <rPh sb="0" eb="2">
      <t>グンマ</t>
    </rPh>
    <rPh sb="3" eb="5">
      <t>ムサシ</t>
    </rPh>
    <phoneticPr fontId="2"/>
  </si>
  <si>
    <t>ぐんま　むさし</t>
    <phoneticPr fontId="2"/>
  </si>
  <si>
    <t>ぐんま　こじろう</t>
    <phoneticPr fontId="2"/>
  </si>
  <si>
    <t>群馬　小次郎</t>
    <rPh sb="0" eb="2">
      <t>グンマ</t>
    </rPh>
    <rPh sb="3" eb="6">
      <t>コジロウ</t>
    </rPh>
    <phoneticPr fontId="2"/>
  </si>
  <si>
    <t>（ファイル名の例　　関東_参加申込書(個人_県名_男女_学校名））</t>
    <rPh sb="5" eb="6">
      <t>メイ</t>
    </rPh>
    <rPh sb="7" eb="8">
      <t>レイ</t>
    </rPh>
    <rPh sb="10" eb="12">
      <t>カントウ</t>
    </rPh>
    <rPh sb="13" eb="15">
      <t>サンカ</t>
    </rPh>
    <rPh sb="15" eb="18">
      <t>モウシコミショ</t>
    </rPh>
    <rPh sb="19" eb="21">
      <t>コジン</t>
    </rPh>
    <rPh sb="22" eb="24">
      <t>ケンメイ</t>
    </rPh>
    <rPh sb="25" eb="26">
      <t>ダン</t>
    </rPh>
    <rPh sb="26" eb="27">
      <t>ジョ</t>
    </rPh>
    <rPh sb="28" eb="30">
      <t>ガッコウ</t>
    </rPh>
    <rPh sb="30" eb="31">
      <t>メイ</t>
    </rPh>
    <phoneticPr fontId="2"/>
  </si>
  <si>
    <t>関東市立関東中学校</t>
    <rPh sb="0" eb="2">
      <t>カントウ</t>
    </rPh>
    <rPh sb="2" eb="4">
      <t>シリツ</t>
    </rPh>
    <rPh sb="4" eb="6">
      <t>カントウ</t>
    </rPh>
    <rPh sb="6" eb="9">
      <t>チュウガッコウ</t>
    </rPh>
    <phoneticPr fontId="2"/>
  </si>
  <si>
    <t>かんとうしりつかんとうちゅうがっこう</t>
    <phoneticPr fontId="2"/>
  </si>
  <si>
    <t>関東区関東市関東町関東１丁目１１１</t>
    <rPh sb="0" eb="2">
      <t>カントウ</t>
    </rPh>
    <rPh sb="2" eb="3">
      <t>ク</t>
    </rPh>
    <rPh sb="3" eb="5">
      <t>カントウ</t>
    </rPh>
    <rPh sb="5" eb="6">
      <t>シ</t>
    </rPh>
    <rPh sb="6" eb="8">
      <t>カントウ</t>
    </rPh>
    <rPh sb="8" eb="9">
      <t>マチ</t>
    </rPh>
    <rPh sb="9" eb="11">
      <t>カントウ</t>
    </rPh>
    <rPh sb="12" eb="14">
      <t>チョウメ</t>
    </rPh>
    <phoneticPr fontId="1"/>
  </si>
  <si>
    <t>関東区関東市関東町関東１丁目１１１</t>
    <rPh sb="0" eb="2">
      <t>カントウ</t>
    </rPh>
    <rPh sb="2" eb="3">
      <t>ク</t>
    </rPh>
    <rPh sb="3" eb="5">
      <t>カントウ</t>
    </rPh>
    <rPh sb="5" eb="6">
      <t>シ</t>
    </rPh>
    <rPh sb="6" eb="8">
      <t>カントウ</t>
    </rPh>
    <rPh sb="8" eb="9">
      <t>マチ</t>
    </rPh>
    <rPh sb="9" eb="11">
      <t>カントウ</t>
    </rPh>
    <rPh sb="12" eb="14">
      <t>チョウメ</t>
    </rPh>
    <phoneticPr fontId="2"/>
  </si>
  <si>
    <t>123-4567</t>
    <phoneticPr fontId="2"/>
  </si>
  <si>
    <t>099-111-2222</t>
    <phoneticPr fontId="2"/>
  </si>
  <si>
    <t>関東　太郎</t>
    <rPh sb="0" eb="2">
      <t>カントウ</t>
    </rPh>
    <rPh sb="3" eb="5">
      <t>タロウ</t>
    </rPh>
    <phoneticPr fontId="1"/>
  </si>
  <si>
    <t>関東　次郎</t>
    <rPh sb="0" eb="2">
      <t>カントウ</t>
    </rPh>
    <rPh sb="3" eb="5">
      <t>ジロウ</t>
    </rPh>
    <phoneticPr fontId="1"/>
  </si>
  <si>
    <t>かんとう　じろう</t>
  </si>
  <si>
    <t>生徒</t>
    <rPh sb="0" eb="2">
      <t>セイト</t>
    </rPh>
    <phoneticPr fontId="1"/>
  </si>
  <si>
    <t>関東　三郎</t>
    <rPh sb="3" eb="5">
      <t>サブロウ</t>
    </rPh>
    <phoneticPr fontId="1"/>
  </si>
  <si>
    <t>かんとう　さぶろう</t>
  </si>
  <si>
    <t>関東　零子</t>
    <rPh sb="0" eb="2">
      <t>カントウ</t>
    </rPh>
    <rPh sb="3" eb="4">
      <t>レイ</t>
    </rPh>
    <rPh sb="4" eb="5">
      <t>コ</t>
    </rPh>
    <phoneticPr fontId="2"/>
  </si>
  <si>
    <t>かんとう　れいこ</t>
    <phoneticPr fontId="2"/>
  </si>
  <si>
    <t>123-4567</t>
  </si>
  <si>
    <t>099-111-2222</t>
  </si>
  <si>
    <t>099-111-2222</t>
    <phoneticPr fontId="2"/>
  </si>
  <si>
    <t>090-111-2222</t>
    <phoneticPr fontId="2"/>
  </si>
  <si>
    <t>関東　七郎</t>
    <rPh sb="3" eb="4">
      <t>ナナ</t>
    </rPh>
    <rPh sb="4" eb="5">
      <t>ロウ</t>
    </rPh>
    <phoneticPr fontId="2"/>
  </si>
  <si>
    <t>かんとう　ななろう</t>
    <phoneticPr fontId="2"/>
  </si>
  <si>
    <t>関東　八郎</t>
    <rPh sb="3" eb="5">
      <t>ハチロウ</t>
    </rPh>
    <phoneticPr fontId="1"/>
  </si>
  <si>
    <t>かんとう　はちろう</t>
  </si>
  <si>
    <t>関東　官九郎</t>
    <rPh sb="3" eb="4">
      <t>カン</t>
    </rPh>
    <rPh sb="4" eb="6">
      <t>キュウロウ</t>
    </rPh>
    <phoneticPr fontId="1"/>
  </si>
  <si>
    <t>かんとう　かんくろう</t>
  </si>
  <si>
    <t>関東　十郎</t>
    <rPh sb="3" eb="5">
      <t>ジュウロウ</t>
    </rPh>
    <phoneticPr fontId="2"/>
  </si>
  <si>
    <t>関東　十一郎</t>
    <rPh sb="3" eb="6">
      <t>トウイチロウ</t>
    </rPh>
    <phoneticPr fontId="2"/>
  </si>
  <si>
    <t>かんとう　じゅうろう</t>
    <phoneticPr fontId="2"/>
  </si>
  <si>
    <t>かんとう　といちろう</t>
    <phoneticPr fontId="2"/>
  </si>
  <si>
    <t>関東　十二郎</t>
    <rPh sb="3" eb="6">
      <t>トニロウ</t>
    </rPh>
    <phoneticPr fontId="2"/>
  </si>
  <si>
    <t>かんとう　とうじろう</t>
    <phoneticPr fontId="2"/>
  </si>
  <si>
    <t>関東　十三郎</t>
    <rPh sb="3" eb="6">
      <t>ジュウザブロ</t>
    </rPh>
    <phoneticPr fontId="2"/>
  </si>
  <si>
    <t>かんとう　とさぶろう</t>
    <phoneticPr fontId="2"/>
  </si>
  <si>
    <t>学校名</t>
    <rPh sb="0" eb="2">
      <t>ガッコウ</t>
    </rPh>
    <rPh sb="2" eb="3">
      <t>メイ</t>
    </rPh>
    <phoneticPr fontId="19"/>
  </si>
  <si>
    <t>男女</t>
    <rPh sb="0" eb="2">
      <t>ダンジョ</t>
    </rPh>
    <phoneticPr fontId="19"/>
  </si>
  <si>
    <t>個人戦シングルス</t>
    <rPh sb="0" eb="3">
      <t>コジンセン</t>
    </rPh>
    <phoneticPr fontId="19"/>
  </si>
  <si>
    <t>番号</t>
    <rPh sb="0" eb="2">
      <t>バンゴウ</t>
    </rPh>
    <phoneticPr fontId="19"/>
  </si>
  <si>
    <t>種目</t>
    <rPh sb="0" eb="2">
      <t>シュモク</t>
    </rPh>
    <phoneticPr fontId="19"/>
  </si>
  <si>
    <t>名前</t>
    <rPh sb="0" eb="2">
      <t>ナマエ</t>
    </rPh>
    <phoneticPr fontId="19"/>
  </si>
  <si>
    <t>ふりがな</t>
    <phoneticPr fontId="19"/>
  </si>
  <si>
    <t>所属</t>
    <rPh sb="0" eb="2">
      <t>ショゾク</t>
    </rPh>
    <phoneticPr fontId="19"/>
  </si>
  <si>
    <t>学年</t>
    <rPh sb="0" eb="2">
      <t>ガクネン</t>
    </rPh>
    <phoneticPr fontId="19"/>
  </si>
  <si>
    <t>個人戦ダブルス</t>
    <rPh sb="0" eb="3">
      <t>コジンセン</t>
    </rPh>
    <phoneticPr fontId="19"/>
  </si>
  <si>
    <t>男子</t>
    <rPh sb="0" eb="2">
      <t>ダンシ</t>
    </rPh>
    <phoneticPr fontId="2"/>
  </si>
  <si>
    <t>女子</t>
    <phoneticPr fontId="2"/>
  </si>
  <si>
    <t>3</t>
    <phoneticPr fontId="2"/>
  </si>
  <si>
    <t>3</t>
    <phoneticPr fontId="2"/>
  </si>
  <si>
    <t>1</t>
    <phoneticPr fontId="2"/>
  </si>
  <si>
    <t>ふりがな</t>
    <phoneticPr fontId="2"/>
  </si>
  <si>
    <t>職名</t>
    <phoneticPr fontId="2"/>
  </si>
  <si>
    <t>ふりがな</t>
    <phoneticPr fontId="2"/>
  </si>
  <si>
    <t>かんとう　たろう</t>
    <phoneticPr fontId="2"/>
  </si>
  <si>
    <t>任命者</t>
    <rPh sb="0" eb="3">
      <t>ニンメイシャシャ</t>
    </rPh>
    <phoneticPr fontId="2"/>
  </si>
  <si>
    <t>※部活動指導員の場合は、任命者（都道府県または区市町村教委、
　学校法人等）を記入すること</t>
    <phoneticPr fontId="2"/>
  </si>
  <si>
    <t>任命者</t>
    <rPh sb="0" eb="3">
      <t>ニンメイシャ</t>
    </rPh>
    <phoneticPr fontId="2"/>
  </si>
  <si>
    <t>教員</t>
    <rPh sb="0" eb="2">
      <t>キョウイン</t>
    </rPh>
    <phoneticPr fontId="2"/>
  </si>
  <si>
    <t>←部活動指導員の場合は、任命者（都道府県または
　区市町村教委、学校法人等）を記入すること</t>
    <phoneticPr fontId="2"/>
  </si>
  <si>
    <t>職名</t>
  </si>
  <si>
    <t>職名</t>
    <rPh sb="0" eb="2">
      <t>ショクメイ</t>
    </rPh>
    <phoneticPr fontId="2"/>
  </si>
  <si>
    <t>※部活動指導員は「部活動指導員確認書（校長承認書）」を参加申込書と一緒に提出してください。</t>
    <phoneticPr fontId="2"/>
  </si>
  <si>
    <t>(群馬県は７月３１日)</t>
    <rPh sb="1" eb="4">
      <t>グンマケン</t>
    </rPh>
    <rPh sb="6" eb="7">
      <t>ガツ</t>
    </rPh>
    <rPh sb="9" eb="10">
      <t>ニチ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</si>
  <si>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</si>
  <si>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</si>
  <si>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第</t>
    <phoneticPr fontId="2"/>
  </si>
  <si>
    <t>taikai@tokyo-ctrbad.com</t>
    <phoneticPr fontId="2"/>
  </si>
  <si>
    <t>←校長・教員・部活動指導員のいずれかを選択</t>
    <rPh sb="19" eb="21">
      <t>センタク</t>
    </rPh>
    <phoneticPr fontId="2"/>
  </si>
  <si>
    <t>東京都</t>
    <rPh sb="0" eb="2">
      <t>トウキョウ</t>
    </rPh>
    <rPh sb="2" eb="3">
      <t>ト</t>
    </rPh>
    <phoneticPr fontId="2"/>
  </si>
  <si>
    <t>〇〇教育委員会</t>
    <rPh sb="2" eb="4">
      <t>キョウイク</t>
    </rPh>
    <rPh sb="4" eb="7">
      <t>イインカイ</t>
    </rPh>
    <phoneticPr fontId="2"/>
  </si>
  <si>
    <t>校長</t>
    <phoneticPr fontId="2"/>
  </si>
  <si>
    <t>教員</t>
    <phoneticPr fontId="2"/>
  </si>
  <si>
    <t>部活動指導員</t>
    <phoneticPr fontId="2"/>
  </si>
  <si>
    <t>令和元年　　月　　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</si>
</sst>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Osaka"/>
      <family val="3"/>
      <charset val="128"/>
    </font>
    <font>
      <sz val="14"/>
      <name val="Osaka"/>
      <family val="3"/>
      <charset val="128"/>
    </font>
    <font>
      <sz val="20"/>
      <name val="Osaka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6"/>
      <name val="Osaka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12"/>
      <color rgb="FFFF0000"/>
      <name val="Osaka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</cellStyleXfs>
  <cellXfs count="319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11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12" xfId="0" applyFont="1" applyBorder="1" applyAlignment="1"/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/>
    <xf numFmtId="0" fontId="7" fillId="0" borderId="14" xfId="0" applyFont="1" applyBorder="1" applyAlignment="1">
      <alignment horizontal="right"/>
    </xf>
    <xf numFmtId="0" fontId="0" fillId="0" borderId="10" xfId="0" applyBorder="1"/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Protection="1">
      <protection hidden="1"/>
    </xf>
    <xf numFmtId="0" fontId="6" fillId="4" borderId="20" xfId="0" applyFont="1" applyFill="1" applyBorder="1" applyAlignment="1" applyProtection="1">
      <alignment vertical="center"/>
      <protection hidden="1"/>
    </xf>
    <xf numFmtId="0" fontId="6" fillId="4" borderId="21" xfId="0" applyFont="1" applyFill="1" applyBorder="1" applyAlignment="1" applyProtection="1">
      <alignment vertical="center" wrapText="1"/>
      <protection hidden="1"/>
    </xf>
    <xf numFmtId="0" fontId="6" fillId="4" borderId="22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6" fillId="4" borderId="22" xfId="0" applyFont="1" applyFill="1" applyBorder="1" applyAlignment="1" applyProtection="1">
      <alignment vertical="center"/>
      <protection hidden="1"/>
    </xf>
    <xf numFmtId="0" fontId="6" fillId="4" borderId="21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23" xfId="0" applyFont="1" applyFill="1" applyBorder="1" applyAlignment="1" applyProtection="1">
      <alignment vertical="center" wrapText="1"/>
      <protection hidden="1"/>
    </xf>
    <xf numFmtId="0" fontId="6" fillId="4" borderId="2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3" fillId="0" borderId="24" xfId="1" applyNumberFormat="1" applyFill="1" applyBorder="1" applyAlignment="1" applyProtection="1">
      <protection locked="0"/>
    </xf>
    <xf numFmtId="0" fontId="6" fillId="5" borderId="20" xfId="0" applyFont="1" applyFill="1" applyBorder="1" applyAlignment="1" applyProtection="1">
      <alignment vertical="center"/>
      <protection hidden="1"/>
    </xf>
    <xf numFmtId="0" fontId="6" fillId="5" borderId="21" xfId="0" applyFont="1" applyFill="1" applyBorder="1" applyAlignment="1" applyProtection="1">
      <alignment vertical="center" wrapText="1"/>
      <protection hidden="1"/>
    </xf>
    <xf numFmtId="0" fontId="6" fillId="5" borderId="22" xfId="0" applyFont="1" applyFill="1" applyBorder="1" applyAlignment="1" applyProtection="1">
      <alignment vertical="center" wrapText="1"/>
      <protection hidden="1"/>
    </xf>
    <xf numFmtId="0" fontId="6" fillId="5" borderId="1" xfId="0" applyFont="1" applyFill="1" applyBorder="1" applyAlignment="1" applyProtection="1">
      <alignment vertical="center"/>
      <protection hidden="1"/>
    </xf>
    <xf numFmtId="0" fontId="6" fillId="5" borderId="22" xfId="0" applyFont="1" applyFill="1" applyBorder="1" applyAlignment="1" applyProtection="1">
      <alignment vertical="center"/>
      <protection hidden="1"/>
    </xf>
    <xf numFmtId="0" fontId="6" fillId="5" borderId="21" xfId="0" applyFont="1" applyFill="1" applyBorder="1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vertical="center" wrapText="1"/>
      <protection hidden="1"/>
    </xf>
    <xf numFmtId="0" fontId="6" fillId="5" borderId="23" xfId="0" applyFont="1" applyFill="1" applyBorder="1" applyAlignment="1" applyProtection="1">
      <alignment vertical="center" wrapText="1"/>
      <protection hidden="1"/>
    </xf>
    <xf numFmtId="0" fontId="6" fillId="5" borderId="2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right"/>
    </xf>
    <xf numFmtId="0" fontId="6" fillId="5" borderId="10" xfId="0" applyFont="1" applyFill="1" applyBorder="1" applyAlignment="1" applyProtection="1">
      <alignment vertical="center" wrapText="1"/>
      <protection hidden="1"/>
    </xf>
    <xf numFmtId="0" fontId="6" fillId="5" borderId="25" xfId="0" applyFont="1" applyFill="1" applyBorder="1" applyAlignment="1" applyProtection="1">
      <alignment vertical="center" wrapText="1"/>
      <protection hidden="1"/>
    </xf>
    <xf numFmtId="0" fontId="6" fillId="4" borderId="26" xfId="0" applyFont="1" applyFill="1" applyBorder="1" applyAlignment="1" applyProtection="1">
      <alignment vertical="center" wrapText="1"/>
      <protection hidden="1"/>
    </xf>
    <xf numFmtId="0" fontId="6" fillId="4" borderId="25" xfId="0" applyFont="1" applyFill="1" applyBorder="1" applyAlignment="1" applyProtection="1">
      <alignment vertical="center" wrapText="1"/>
      <protection hidden="1"/>
    </xf>
    <xf numFmtId="0" fontId="6" fillId="4" borderId="27" xfId="0" applyFont="1" applyFill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16" fillId="0" borderId="0" xfId="0" applyFont="1" applyAlignment="1">
      <alignment vertical="center"/>
    </xf>
    <xf numFmtId="0" fontId="16" fillId="0" borderId="0" xfId="0" applyFont="1"/>
    <xf numFmtId="49" fontId="20" fillId="4" borderId="28" xfId="0" applyNumberFormat="1" applyFont="1" applyFill="1" applyBorder="1" applyAlignment="1" applyProtection="1">
      <alignment horizontal="center"/>
      <protection hidden="1"/>
    </xf>
    <xf numFmtId="49" fontId="20" fillId="0" borderId="29" xfId="0" applyNumberFormat="1" applyFont="1" applyFill="1" applyBorder="1" applyProtection="1">
      <protection locked="0"/>
    </xf>
    <xf numFmtId="49" fontId="20" fillId="0" borderId="15" xfId="0" applyNumberFormat="1" applyFont="1" applyFill="1" applyBorder="1" applyProtection="1">
      <protection locked="0"/>
    </xf>
    <xf numFmtId="49" fontId="20" fillId="0" borderId="30" xfId="0" applyNumberFormat="1" applyFont="1" applyFill="1" applyBorder="1" applyProtection="1">
      <protection locked="0"/>
    </xf>
    <xf numFmtId="49" fontId="20" fillId="0" borderId="31" xfId="0" applyNumberFormat="1" applyFont="1" applyFill="1" applyBorder="1" applyProtection="1">
      <protection locked="0"/>
    </xf>
    <xf numFmtId="49" fontId="20" fillId="0" borderId="24" xfId="0" applyNumberFormat="1" applyFont="1" applyFill="1" applyBorder="1" applyProtection="1">
      <protection locked="0"/>
    </xf>
    <xf numFmtId="49" fontId="21" fillId="0" borderId="24" xfId="1" applyNumberFormat="1" applyFont="1" applyFill="1" applyBorder="1" applyAlignment="1" applyProtection="1">
      <protection locked="0"/>
    </xf>
    <xf numFmtId="49" fontId="20" fillId="0" borderId="32" xfId="0" applyNumberFormat="1" applyFont="1" applyFill="1" applyBorder="1" applyProtection="1">
      <protection locked="0"/>
    </xf>
    <xf numFmtId="49" fontId="20" fillId="0" borderId="0" xfId="0" applyNumberFormat="1" applyFont="1" applyProtection="1">
      <protection hidden="1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20" fillId="0" borderId="32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49" fontId="20" fillId="5" borderId="28" xfId="0" applyNumberFormat="1" applyFont="1" applyFill="1" applyBorder="1" applyAlignment="1" applyProtection="1">
      <alignment horizontal="center"/>
      <protection hidden="1"/>
    </xf>
    <xf numFmtId="49" fontId="20" fillId="0" borderId="33" xfId="0" applyNumberFormat="1" applyFont="1" applyFill="1" applyBorder="1" applyProtection="1"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0" fillId="0" borderId="31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22" fillId="0" borderId="0" xfId="0" applyFont="1"/>
    <xf numFmtId="0" fontId="20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15" xfId="0" applyNumberFormat="1" applyFill="1" applyBorder="1" applyProtection="1"/>
    <xf numFmtId="49" fontId="0" fillId="0" borderId="30" xfId="0" applyNumberFormat="1" applyFill="1" applyBorder="1" applyProtection="1"/>
    <xf numFmtId="49" fontId="0" fillId="0" borderId="31" xfId="0" applyNumberFormat="1" applyFill="1" applyBorder="1" applyProtection="1"/>
    <xf numFmtId="49" fontId="0" fillId="0" borderId="24" xfId="0" applyNumberFormat="1" applyFill="1" applyBorder="1" applyProtection="1"/>
    <xf numFmtId="49" fontId="20" fillId="4" borderId="34" xfId="0" applyNumberFormat="1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8" fillId="0" borderId="0" xfId="2">
      <alignment vertical="center"/>
    </xf>
    <xf numFmtId="0" fontId="18" fillId="0" borderId="0" xfId="2" applyAlignment="1">
      <alignment horizontal="right" vertical="center"/>
    </xf>
    <xf numFmtId="0" fontId="18" fillId="0" borderId="39" xfId="2" applyBorder="1">
      <alignment vertical="center"/>
    </xf>
    <xf numFmtId="0" fontId="18" fillId="0" borderId="0" xfId="2" applyFill="1">
      <alignment vertical="center"/>
    </xf>
    <xf numFmtId="0" fontId="18" fillId="0" borderId="25" xfId="2" applyFill="1" applyBorder="1">
      <alignment vertical="center"/>
    </xf>
    <xf numFmtId="0" fontId="18" fillId="2" borderId="25" xfId="2" applyFill="1" applyBorder="1">
      <alignment vertical="center"/>
    </xf>
    <xf numFmtId="0" fontId="18" fillId="0" borderId="27" xfId="2" applyFill="1" applyBorder="1">
      <alignment vertical="center"/>
    </xf>
    <xf numFmtId="0" fontId="18" fillId="0" borderId="13" xfId="2" applyFill="1" applyBorder="1">
      <alignment vertical="center"/>
    </xf>
    <xf numFmtId="0" fontId="18" fillId="0" borderId="0" xfId="2" applyFill="1" applyBorder="1">
      <alignment vertical="center"/>
    </xf>
    <xf numFmtId="0" fontId="18" fillId="3" borderId="25" xfId="2" applyFill="1" applyBorder="1">
      <alignment vertical="center"/>
    </xf>
    <xf numFmtId="0" fontId="3" fillId="0" borderId="0" xfId="1" applyAlignment="1" applyProtection="1"/>
    <xf numFmtId="0" fontId="6" fillId="0" borderId="9" xfId="0" applyFont="1" applyBorder="1" applyAlignment="1">
      <alignment vertical="center"/>
    </xf>
    <xf numFmtId="0" fontId="6" fillId="4" borderId="23" xfId="0" applyFont="1" applyFill="1" applyBorder="1" applyAlignment="1" applyProtection="1">
      <alignment vertical="center"/>
      <protection hidden="1"/>
    </xf>
    <xf numFmtId="49" fontId="20" fillId="0" borderId="40" xfId="0" applyNumberFormat="1" applyFont="1" applyFill="1" applyBorder="1" applyProtection="1">
      <protection locked="0"/>
    </xf>
    <xf numFmtId="49" fontId="0" fillId="0" borderId="40" xfId="0" applyNumberFormat="1" applyFill="1" applyBorder="1" applyProtection="1"/>
    <xf numFmtId="0" fontId="0" fillId="0" borderId="0" xfId="0" applyAlignment="1" applyProtection="1"/>
    <xf numFmtId="0" fontId="6" fillId="4" borderId="41" xfId="0" applyFont="1" applyFill="1" applyBorder="1" applyAlignment="1" applyProtection="1">
      <alignment vertical="center" wrapText="1"/>
      <protection hidden="1"/>
    </xf>
    <xf numFmtId="0" fontId="20" fillId="0" borderId="30" xfId="0" applyFont="1" applyFill="1" applyBorder="1" applyAlignment="1" applyProtection="1">
      <alignment horizontal="left" vertical="center" wrapText="1"/>
      <protection locked="0"/>
    </xf>
    <xf numFmtId="49" fontId="20" fillId="0" borderId="42" xfId="0" applyNumberFormat="1" applyFont="1" applyFill="1" applyBorder="1" applyProtection="1">
      <protection locked="0"/>
    </xf>
    <xf numFmtId="0" fontId="6" fillId="4" borderId="43" xfId="0" applyFont="1" applyFill="1" applyBorder="1" applyAlignment="1" applyProtection="1">
      <alignment vertical="center" wrapText="1"/>
      <protection hidden="1"/>
    </xf>
    <xf numFmtId="49" fontId="3" fillId="0" borderId="32" xfId="1" applyNumberFormat="1" applyFill="1" applyBorder="1" applyAlignment="1" applyProtection="1">
      <protection locked="0"/>
    </xf>
    <xf numFmtId="0" fontId="6" fillId="5" borderId="23" xfId="0" applyFont="1" applyFill="1" applyBorder="1" applyAlignment="1" applyProtection="1">
      <alignment vertical="center"/>
      <protection hidden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56" fontId="23" fillId="0" borderId="0" xfId="0" applyNumberFormat="1" applyFont="1" applyAlignment="1">
      <alignment horizontal="center"/>
    </xf>
    <xf numFmtId="0" fontId="0" fillId="4" borderId="45" xfId="0" applyFill="1" applyBorder="1" applyAlignment="1" applyProtection="1">
      <alignment horizontal="center" vertical="center" wrapText="1"/>
      <protection hidden="1"/>
    </xf>
    <xf numFmtId="0" fontId="0" fillId="4" borderId="34" xfId="0" applyFill="1" applyBorder="1" applyAlignment="1" applyProtection="1">
      <alignment horizontal="center" vertical="center" wrapText="1"/>
      <protection hidden="1"/>
    </xf>
    <xf numFmtId="0" fontId="0" fillId="4" borderId="46" xfId="0" applyFill="1" applyBorder="1" applyAlignment="1" applyProtection="1">
      <alignment horizontal="center" vertical="center" wrapText="1"/>
      <protection hidden="1"/>
    </xf>
    <xf numFmtId="0" fontId="0" fillId="4" borderId="47" xfId="0" applyFill="1" applyBorder="1" applyAlignment="1" applyProtection="1">
      <alignment horizontal="center" vertical="center" wrapText="1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0" fontId="0" fillId="4" borderId="39" xfId="0" applyFill="1" applyBorder="1" applyAlignment="1" applyProtection="1">
      <alignment horizontal="center" vertical="center" wrapText="1"/>
      <protection hidden="1"/>
    </xf>
    <xf numFmtId="0" fontId="0" fillId="4" borderId="50" xfId="0" applyFill="1" applyBorder="1" applyAlignment="1" applyProtection="1">
      <alignment horizontal="center"/>
      <protection hidden="1"/>
    </xf>
    <xf numFmtId="0" fontId="6" fillId="4" borderId="51" xfId="0" applyFont="1" applyFill="1" applyBorder="1" applyAlignment="1" applyProtection="1">
      <alignment horizontal="center" vertical="center"/>
      <protection hidden="1"/>
    </xf>
    <xf numFmtId="0" fontId="6" fillId="4" borderId="52" xfId="0" applyFont="1" applyFill="1" applyBorder="1" applyAlignment="1" applyProtection="1">
      <alignment horizontal="center" vertical="center"/>
      <protection hidden="1"/>
    </xf>
    <xf numFmtId="0" fontId="6" fillId="4" borderId="53" xfId="0" applyFont="1" applyFill="1" applyBorder="1" applyAlignment="1" applyProtection="1">
      <alignment horizontal="center" vertical="center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52" xfId="0" applyFont="1" applyFill="1" applyBorder="1" applyAlignment="1" applyProtection="1">
      <alignment horizontal="center" vertical="center" wrapText="1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0" fillId="4" borderId="21" xfId="0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left" vertical="center" wrapText="1"/>
      <protection hidden="1"/>
    </xf>
    <xf numFmtId="0" fontId="6" fillId="4" borderId="54" xfId="0" applyFont="1" applyFill="1" applyBorder="1" applyAlignment="1" applyProtection="1">
      <alignment horizontal="left" vertical="center" wrapText="1"/>
      <protection hidden="1"/>
    </xf>
    <xf numFmtId="0" fontId="0" fillId="4" borderId="55" xfId="0" applyFill="1" applyBorder="1" applyAlignment="1" applyProtection="1">
      <alignment horizontal="center" vertical="center" wrapText="1"/>
      <protection hidden="1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4" borderId="56" xfId="0" applyFill="1" applyBorder="1" applyAlignment="1" applyProtection="1">
      <alignment horizontal="center" vertical="center" wrapText="1"/>
      <protection hidden="1"/>
    </xf>
    <xf numFmtId="0" fontId="0" fillId="4" borderId="20" xfId="0" applyFill="1" applyBorder="1" applyAlignment="1" applyProtection="1">
      <alignment horizontal="center" vertical="center" wrapText="1"/>
      <protection hidden="1"/>
    </xf>
    <xf numFmtId="0" fontId="0" fillId="4" borderId="45" xfId="0" applyFill="1" applyBorder="1" applyAlignment="1" applyProtection="1">
      <alignment horizontal="center"/>
      <protection hidden="1"/>
    </xf>
    <xf numFmtId="0" fontId="0" fillId="4" borderId="57" xfId="0" applyFill="1" applyBorder="1" applyAlignment="1" applyProtection="1">
      <alignment horizontal="center"/>
      <protection hidden="1"/>
    </xf>
    <xf numFmtId="0" fontId="6" fillId="4" borderId="58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left" vertical="center" wrapText="1"/>
      <protection hidden="1"/>
    </xf>
    <xf numFmtId="0" fontId="6" fillId="4" borderId="59" xfId="0" applyFont="1" applyFill="1" applyBorder="1" applyAlignment="1" applyProtection="1">
      <alignment horizontal="left" vertical="center" wrapText="1"/>
      <protection hidden="1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1" xfId="0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6" fillId="0" borderId="7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 applyAlignment="1">
      <alignment horizontal="left"/>
    </xf>
    <xf numFmtId="0" fontId="6" fillId="0" borderId="7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5" borderId="45" xfId="0" applyFill="1" applyBorder="1" applyAlignment="1" applyProtection="1">
      <alignment horizontal="center" vertical="center" wrapText="1"/>
      <protection hidden="1"/>
    </xf>
    <xf numFmtId="0" fontId="0" fillId="5" borderId="34" xfId="0" applyFill="1" applyBorder="1" applyAlignment="1" applyProtection="1">
      <alignment horizontal="center" vertical="center" wrapText="1"/>
      <protection hidden="1"/>
    </xf>
    <xf numFmtId="0" fontId="0" fillId="5" borderId="46" xfId="0" applyFill="1" applyBorder="1" applyAlignment="1" applyProtection="1">
      <alignment horizontal="center" vertical="center" wrapText="1"/>
      <protection hidden="1"/>
    </xf>
    <xf numFmtId="0" fontId="0" fillId="5" borderId="47" xfId="0" applyFill="1" applyBorder="1" applyAlignment="1" applyProtection="1">
      <alignment horizontal="center" vertical="center" wrapText="1"/>
      <protection hidden="1"/>
    </xf>
    <xf numFmtId="0" fontId="0" fillId="5" borderId="48" xfId="0" applyFill="1" applyBorder="1" applyAlignment="1" applyProtection="1">
      <alignment horizontal="center" vertical="center" wrapText="1"/>
      <protection hidden="1"/>
    </xf>
    <xf numFmtId="0" fontId="0" fillId="5" borderId="49" xfId="0" applyFill="1" applyBorder="1" applyAlignment="1" applyProtection="1">
      <alignment horizontal="center" vertical="center" wrapText="1"/>
      <protection hidden="1"/>
    </xf>
    <xf numFmtId="0" fontId="0" fillId="5" borderId="39" xfId="0" applyFill="1" applyBorder="1" applyAlignment="1" applyProtection="1">
      <alignment horizontal="center" vertical="center" wrapText="1"/>
      <protection hidden="1"/>
    </xf>
    <xf numFmtId="0" fontId="0" fillId="5" borderId="50" xfId="0" applyFill="1" applyBorder="1" applyAlignment="1" applyProtection="1">
      <alignment horizontal="center"/>
      <protection hidden="1"/>
    </xf>
    <xf numFmtId="0" fontId="6" fillId="5" borderId="51" xfId="0" applyFont="1" applyFill="1" applyBorder="1" applyAlignment="1" applyProtection="1">
      <alignment horizontal="center" vertical="center"/>
      <protection hidden="1"/>
    </xf>
    <xf numFmtId="0" fontId="6" fillId="5" borderId="52" xfId="0" applyFont="1" applyFill="1" applyBorder="1" applyAlignment="1" applyProtection="1">
      <alignment horizontal="center" vertical="center"/>
      <protection hidden="1"/>
    </xf>
    <xf numFmtId="0" fontId="6" fillId="5" borderId="53" xfId="0" applyFont="1" applyFill="1" applyBorder="1" applyAlignment="1" applyProtection="1">
      <alignment horizontal="center" vertical="center"/>
      <protection hidden="1"/>
    </xf>
    <xf numFmtId="0" fontId="0" fillId="5" borderId="79" xfId="0" applyFill="1" applyBorder="1" applyAlignment="1" applyProtection="1">
      <alignment horizontal="center" vertical="center" wrapText="1"/>
      <protection hidden="1"/>
    </xf>
    <xf numFmtId="0" fontId="0" fillId="5" borderId="51" xfId="0" applyFill="1" applyBorder="1" applyAlignment="1" applyProtection="1">
      <alignment horizontal="center" vertical="center" wrapText="1"/>
      <protection hidden="1"/>
    </xf>
    <xf numFmtId="0" fontId="0" fillId="5" borderId="80" xfId="0" applyFill="1" applyBorder="1" applyAlignment="1" applyProtection="1">
      <alignment horizontal="center" vertical="center" wrapText="1"/>
      <protection hidden="1"/>
    </xf>
    <xf numFmtId="0" fontId="6" fillId="5" borderId="48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left"/>
    </xf>
    <xf numFmtId="0" fontId="6" fillId="0" borderId="83" xfId="0" applyFont="1" applyBorder="1" applyAlignment="1">
      <alignment horizontal="left"/>
    </xf>
    <xf numFmtId="0" fontId="6" fillId="0" borderId="84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shrinkToFit="1"/>
    </xf>
    <xf numFmtId="0" fontId="0" fillId="0" borderId="91" xfId="0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69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/>
    </xf>
    <xf numFmtId="0" fontId="18" fillId="0" borderId="59" xfId="2" applyFill="1" applyBorder="1" applyAlignment="1">
      <alignment horizontal="center" vertical="center"/>
    </xf>
    <xf numFmtId="0" fontId="18" fillId="0" borderId="41" xfId="2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</xdr:row>
      <xdr:rowOff>28575</xdr:rowOff>
    </xdr:from>
    <xdr:to>
      <xdr:col>17</xdr:col>
      <xdr:colOff>360046</xdr:colOff>
      <xdr:row>21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7353300" y="2628900"/>
          <a:ext cx="3093721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監督名・選手名などの記入例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姓と名は１文字あける（全角スペース）</a:t>
          </a:r>
          <a:endParaRPr kumimoji="1" lang="en-US" altLang="ja-JP" sz="1100"/>
        </a:p>
        <a:p>
          <a:r>
            <a:rPr kumimoji="1" lang="ja-JP" altLang="en-US" sz="1100"/>
            <a:t>例　　関東　太郎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関東</a:t>
          </a:r>
          <a:r>
            <a:rPr kumimoji="1" lang="ja-JP" altLang="en-US" sz="1100"/>
            <a:t>　美由紀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12</xdr:row>
      <xdr:rowOff>66675</xdr:rowOff>
    </xdr:from>
    <xdr:to>
      <xdr:col>16</xdr:col>
      <xdr:colOff>445771</xdr:colOff>
      <xdr:row>22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439025" y="2667000"/>
          <a:ext cx="3093721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監督名・選手名などの記入例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姓と名は１文字あける（全角スペース）</a:t>
          </a:r>
          <a:endParaRPr kumimoji="1" lang="en-US" altLang="ja-JP" sz="1100"/>
        </a:p>
        <a:p>
          <a:r>
            <a:rPr kumimoji="1" lang="ja-JP" altLang="en-US" sz="1100"/>
            <a:t>例　　関東　太郎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関東</a:t>
          </a:r>
          <a:r>
            <a:rPr kumimoji="1" lang="ja-JP" altLang="en-US" sz="1100"/>
            <a:t>　美由紀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12</xdr:row>
      <xdr:rowOff>38100</xdr:rowOff>
    </xdr:from>
    <xdr:to>
      <xdr:col>17</xdr:col>
      <xdr:colOff>379096</xdr:colOff>
      <xdr:row>21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7496175" y="2638425"/>
          <a:ext cx="3093721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監督名・選手名などの記入例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姓と名は１文字あける（全角スペース）</a:t>
          </a:r>
          <a:endParaRPr kumimoji="1" lang="en-US" altLang="ja-JP" sz="1100"/>
        </a:p>
        <a:p>
          <a:r>
            <a:rPr kumimoji="1" lang="ja-JP" altLang="en-US" sz="1100"/>
            <a:t>例　　関東　太郎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関東</a:t>
          </a:r>
          <a:r>
            <a:rPr kumimoji="1" lang="ja-JP" altLang="en-US" sz="1100"/>
            <a:t>　美由紀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@tokyo-ctrba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aaaa@bbb.gg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tabSelected="1" workbookViewId="0">
      <selection activeCell="F19" sqref="F19"/>
    </sheetView>
  </sheetViews>
  <sheetFormatPr defaultRowHeight="14.25"/>
  <cols>
    <col min="1" max="1" width="16" customWidth="1"/>
  </cols>
  <sheetData>
    <row r="1" spans="1:9" s="61" customFormat="1" ht="30.75">
      <c r="A1" s="132" t="s">
        <v>173</v>
      </c>
      <c r="B1" s="133" t="s">
        <v>174</v>
      </c>
      <c r="C1" s="60" t="s">
        <v>89</v>
      </c>
    </row>
    <row r="2" spans="1:9" s="61" customFormat="1" ht="30.75">
      <c r="A2" s="132" t="s">
        <v>175</v>
      </c>
      <c r="B2" s="133">
        <v>50</v>
      </c>
      <c r="C2" s="60" t="s">
        <v>90</v>
      </c>
    </row>
    <row r="5" spans="1:9" ht="24">
      <c r="A5" s="15" t="s">
        <v>26</v>
      </c>
    </row>
    <row r="7" spans="1:9">
      <c r="A7" t="s">
        <v>27</v>
      </c>
    </row>
    <row r="9" spans="1:9">
      <c r="A9" t="s">
        <v>86</v>
      </c>
    </row>
    <row r="10" spans="1:9">
      <c r="A10" t="s">
        <v>28</v>
      </c>
    </row>
    <row r="12" spans="1:9">
      <c r="A12" s="80" t="s">
        <v>97</v>
      </c>
      <c r="B12" s="80"/>
      <c r="C12" s="80"/>
    </row>
    <row r="13" spans="1:9">
      <c r="A13" s="80" t="s">
        <v>112</v>
      </c>
      <c r="B13" s="80"/>
      <c r="C13" s="80"/>
    </row>
    <row r="14" spans="1:9">
      <c r="A14" s="80"/>
      <c r="B14" s="80"/>
      <c r="C14" s="80"/>
    </row>
    <row r="15" spans="1:9">
      <c r="A15" s="81" t="s">
        <v>100</v>
      </c>
      <c r="B15" s="134">
        <v>42214</v>
      </c>
      <c r="C15" s="134"/>
      <c r="D15" s="79" t="s">
        <v>99</v>
      </c>
      <c r="E15" s="79"/>
      <c r="F15" s="79"/>
      <c r="G15" s="79"/>
      <c r="I15" t="s">
        <v>172</v>
      </c>
    </row>
    <row r="16" spans="1:9">
      <c r="A16" s="80"/>
      <c r="B16" s="80"/>
      <c r="C16" s="80"/>
    </row>
    <row r="17" spans="1:8">
      <c r="A17" s="80"/>
      <c r="B17" s="82" t="s">
        <v>55</v>
      </c>
      <c r="C17" s="117" t="s">
        <v>176</v>
      </c>
    </row>
    <row r="20" spans="1:8" ht="30.75">
      <c r="A20" s="61"/>
      <c r="B20" s="61"/>
      <c r="C20" s="61"/>
      <c r="D20" s="61"/>
      <c r="E20" s="61"/>
      <c r="F20" s="61"/>
      <c r="G20" s="61"/>
      <c r="H20" s="61"/>
    </row>
  </sheetData>
  <mergeCells count="1">
    <mergeCell ref="B15:C15"/>
  </mergeCells>
  <phoneticPr fontId="2"/>
  <hyperlinks>
    <hyperlink ref="C17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workbookViewId="0">
      <pane xSplit="3" ySplit="1" topLeftCell="E2" activePane="bottomRight" state="frozen"/>
      <selection activeCell="A22" sqref="A22:L22"/>
      <selection pane="topRight" activeCell="A22" sqref="A22:L22"/>
      <selection pane="bottomLeft" activeCell="A22" sqref="A22:L22"/>
      <selection pane="bottomRight" activeCell="D11" sqref="D11"/>
    </sheetView>
  </sheetViews>
  <sheetFormatPr defaultRowHeight="14.25"/>
  <cols>
    <col min="1" max="1" width="9.75" style="32" customWidth="1"/>
    <col min="2" max="2" width="7.375" style="32" customWidth="1"/>
    <col min="3" max="3" width="17.75" style="32" customWidth="1"/>
    <col min="4" max="4" width="40" style="70" customWidth="1"/>
    <col min="5" max="5" width="21.5" style="32" customWidth="1"/>
    <col min="6" max="8" width="9" style="32"/>
    <col min="9" max="10" width="9" style="32" hidden="1" customWidth="1"/>
    <col min="11" max="11" width="15.125" style="32" hidden="1" customWidth="1"/>
    <col min="12" max="16" width="9" style="32" hidden="1" customWidth="1"/>
    <col min="17" max="16384" width="9" style="32"/>
  </cols>
  <sheetData>
    <row r="1" spans="1:25" ht="15" thickBot="1">
      <c r="A1" s="142" t="s">
        <v>22</v>
      </c>
      <c r="B1" s="142"/>
      <c r="C1" s="142"/>
      <c r="D1" s="62" t="s">
        <v>25</v>
      </c>
    </row>
    <row r="2" spans="1:25" ht="17.25" customHeight="1" thickBot="1">
      <c r="A2" s="143" t="s">
        <v>1</v>
      </c>
      <c r="B2" s="144"/>
      <c r="C2" s="145"/>
      <c r="D2" s="63" t="s">
        <v>178</v>
      </c>
      <c r="E2" s="32" t="s">
        <v>96</v>
      </c>
      <c r="I2" s="32" t="s">
        <v>46</v>
      </c>
      <c r="J2" s="32" t="s">
        <v>47</v>
      </c>
      <c r="K2" s="32" t="s">
        <v>48</v>
      </c>
      <c r="L2" s="32" t="s">
        <v>49</v>
      </c>
      <c r="M2" s="32" t="s">
        <v>50</v>
      </c>
      <c r="N2" s="32" t="s">
        <v>51</v>
      </c>
      <c r="O2" s="32" t="s">
        <v>52</v>
      </c>
      <c r="P2" s="32" t="s">
        <v>53</v>
      </c>
    </row>
    <row r="3" spans="1:25" ht="17.25" customHeight="1">
      <c r="A3" s="135" t="s">
        <v>56</v>
      </c>
      <c r="B3" s="136"/>
      <c r="C3" s="36" t="s">
        <v>21</v>
      </c>
      <c r="D3" s="86" t="s">
        <v>113</v>
      </c>
    </row>
    <row r="4" spans="1:25" ht="17.25" customHeight="1">
      <c r="A4" s="137"/>
      <c r="B4" s="138"/>
      <c r="C4" s="33" t="s">
        <v>3</v>
      </c>
      <c r="D4" s="87" t="s">
        <v>114</v>
      </c>
    </row>
    <row r="5" spans="1:25" ht="17.25" customHeight="1">
      <c r="A5" s="137"/>
      <c r="B5" s="138"/>
      <c r="C5" s="34" t="s">
        <v>68</v>
      </c>
      <c r="D5" s="66" t="s">
        <v>116</v>
      </c>
    </row>
    <row r="6" spans="1:25" ht="17.25" customHeight="1">
      <c r="A6" s="137"/>
      <c r="B6" s="138"/>
      <c r="C6" s="34" t="s">
        <v>69</v>
      </c>
      <c r="D6" s="88" t="s">
        <v>117</v>
      </c>
      <c r="E6" s="32" t="s">
        <v>23</v>
      </c>
    </row>
    <row r="7" spans="1:25" ht="17.25" customHeight="1">
      <c r="A7" s="137"/>
      <c r="B7" s="138"/>
      <c r="C7" s="34" t="s">
        <v>70</v>
      </c>
      <c r="D7" s="88" t="s">
        <v>118</v>
      </c>
      <c r="E7" s="32" t="s">
        <v>23</v>
      </c>
    </row>
    <row r="8" spans="1:25" ht="17.25" customHeight="1" thickBot="1">
      <c r="A8" s="139"/>
      <c r="B8" s="140"/>
      <c r="C8" s="35" t="s">
        <v>71</v>
      </c>
      <c r="D8" s="89" t="s">
        <v>118</v>
      </c>
      <c r="E8" s="32" t="s">
        <v>23</v>
      </c>
    </row>
    <row r="9" spans="1:25" ht="17.25" customHeight="1">
      <c r="A9" s="135" t="s">
        <v>4</v>
      </c>
      <c r="B9" s="136"/>
      <c r="C9" s="36" t="s">
        <v>5</v>
      </c>
      <c r="D9" s="64" t="s">
        <v>119</v>
      </c>
    </row>
    <row r="10" spans="1:25" ht="17.25" customHeight="1">
      <c r="A10" s="137"/>
      <c r="B10" s="138"/>
      <c r="C10" s="119" t="s">
        <v>162</v>
      </c>
      <c r="D10" s="120" t="s">
        <v>163</v>
      </c>
    </row>
    <row r="11" spans="1:25" ht="17.25" customHeight="1">
      <c r="A11" s="137"/>
      <c r="B11" s="138"/>
      <c r="C11" s="38" t="s">
        <v>161</v>
      </c>
      <c r="D11" s="88" t="s">
        <v>167</v>
      </c>
      <c r="E11" s="78" t="s">
        <v>177</v>
      </c>
      <c r="W11" s="78" t="s">
        <v>180</v>
      </c>
      <c r="X11" s="78" t="s">
        <v>181</v>
      </c>
      <c r="Y11" s="78" t="s">
        <v>182</v>
      </c>
    </row>
    <row r="12" spans="1:25" ht="17.25" customHeight="1" thickBot="1">
      <c r="A12" s="139"/>
      <c r="B12" s="140"/>
      <c r="C12" s="119" t="s">
        <v>166</v>
      </c>
      <c r="D12" s="121" t="s">
        <v>179</v>
      </c>
      <c r="E12" s="122" t="s">
        <v>168</v>
      </c>
    </row>
    <row r="13" spans="1:25" ht="17.25" customHeight="1" thickBot="1">
      <c r="A13" s="141" t="s">
        <v>16</v>
      </c>
      <c r="B13" s="141"/>
      <c r="C13" s="36" t="s">
        <v>5</v>
      </c>
      <c r="D13" s="64" t="s">
        <v>120</v>
      </c>
    </row>
    <row r="14" spans="1:25" ht="17.25" customHeight="1" thickBot="1">
      <c r="A14" s="141"/>
      <c r="B14" s="141"/>
      <c r="C14" s="38" t="s">
        <v>3</v>
      </c>
      <c r="D14" s="66" t="s">
        <v>121</v>
      </c>
    </row>
    <row r="15" spans="1:25" ht="17.25" customHeight="1" thickBot="1">
      <c r="A15" s="141"/>
      <c r="B15" s="141"/>
      <c r="C15" s="37" t="s">
        <v>72</v>
      </c>
      <c r="D15" s="67" t="s">
        <v>122</v>
      </c>
    </row>
    <row r="16" spans="1:25" ht="17.25" hidden="1" customHeight="1" thickBot="1">
      <c r="A16" s="141" t="s">
        <v>58</v>
      </c>
      <c r="B16" s="141"/>
      <c r="C16" s="36" t="s">
        <v>5</v>
      </c>
      <c r="D16" s="64" t="s">
        <v>91</v>
      </c>
    </row>
    <row r="17" spans="1:11" ht="17.25" hidden="1" customHeight="1" thickBot="1">
      <c r="A17" s="141"/>
      <c r="B17" s="141"/>
      <c r="C17" s="38" t="s">
        <v>3</v>
      </c>
      <c r="D17" s="66" t="s">
        <v>92</v>
      </c>
    </row>
    <row r="18" spans="1:11" ht="17.25" hidden="1" customHeight="1" thickBot="1">
      <c r="A18" s="141"/>
      <c r="B18" s="141"/>
      <c r="C18" s="37" t="s">
        <v>73</v>
      </c>
      <c r="D18" s="67" t="s">
        <v>88</v>
      </c>
    </row>
    <row r="19" spans="1:11" ht="17.25" customHeight="1" thickBot="1">
      <c r="A19" s="141" t="s">
        <v>81</v>
      </c>
      <c r="B19" s="141"/>
      <c r="C19" s="39" t="s">
        <v>5</v>
      </c>
      <c r="D19" s="64" t="s">
        <v>107</v>
      </c>
    </row>
    <row r="20" spans="1:11" ht="17.25" customHeight="1" thickBot="1">
      <c r="A20" s="141"/>
      <c r="B20" s="141"/>
      <c r="C20" s="34" t="s">
        <v>74</v>
      </c>
      <c r="D20" s="66" t="s">
        <v>93</v>
      </c>
      <c r="E20" s="32" t="s">
        <v>23</v>
      </c>
    </row>
    <row r="21" spans="1:11" ht="17.25" customHeight="1" thickBot="1">
      <c r="A21" s="141"/>
      <c r="B21" s="141"/>
      <c r="C21" s="35" t="s">
        <v>20</v>
      </c>
      <c r="D21" s="43" t="s">
        <v>95</v>
      </c>
      <c r="E21" s="32" t="s">
        <v>24</v>
      </c>
    </row>
    <row r="22" spans="1:11" ht="17.25" customHeight="1" thickBot="1">
      <c r="A22" s="146" t="s">
        <v>44</v>
      </c>
      <c r="B22" s="147"/>
      <c r="C22" s="148"/>
      <c r="D22" s="63" t="s">
        <v>4</v>
      </c>
      <c r="E22" s="32" t="s">
        <v>45</v>
      </c>
      <c r="I22" s="32" t="s">
        <v>4</v>
      </c>
      <c r="J22" s="32" t="s">
        <v>43</v>
      </c>
    </row>
    <row r="23" spans="1:11" ht="17.25" customHeight="1" thickBot="1">
      <c r="A23" s="141" t="s">
        <v>33</v>
      </c>
      <c r="B23" s="141"/>
      <c r="C23" s="39" t="s">
        <v>5</v>
      </c>
      <c r="D23" s="66" t="s">
        <v>123</v>
      </c>
    </row>
    <row r="24" spans="1:11" ht="17.25" customHeight="1" thickBot="1">
      <c r="A24" s="141"/>
      <c r="B24" s="141"/>
      <c r="C24" s="40" t="s">
        <v>3</v>
      </c>
      <c r="D24" s="69" t="s">
        <v>124</v>
      </c>
    </row>
    <row r="25" spans="1:11" ht="17.25" customHeight="1" thickBot="1">
      <c r="A25" s="141" t="s">
        <v>80</v>
      </c>
      <c r="B25" s="141"/>
      <c r="C25" s="39" t="s">
        <v>5</v>
      </c>
      <c r="D25" s="64" t="s">
        <v>125</v>
      </c>
    </row>
    <row r="26" spans="1:11" ht="17.25" customHeight="1" thickBot="1">
      <c r="A26" s="141"/>
      <c r="B26" s="141"/>
      <c r="C26" s="41" t="s">
        <v>3</v>
      </c>
      <c r="D26" s="66" t="s">
        <v>126</v>
      </c>
    </row>
    <row r="27" spans="1:11" ht="17.25" customHeight="1" thickBot="1">
      <c r="A27" s="141"/>
      <c r="B27" s="141"/>
      <c r="C27" s="41" t="s">
        <v>68</v>
      </c>
      <c r="D27" s="66" t="s">
        <v>115</v>
      </c>
    </row>
    <row r="28" spans="1:11" ht="17.25" customHeight="1" thickBot="1">
      <c r="A28" s="141"/>
      <c r="B28" s="141"/>
      <c r="C28" s="41" t="s">
        <v>69</v>
      </c>
      <c r="D28" s="66" t="s">
        <v>127</v>
      </c>
    </row>
    <row r="29" spans="1:11" ht="17.25" customHeight="1" thickBot="1">
      <c r="A29" s="141"/>
      <c r="B29" s="141"/>
      <c r="C29" s="41" t="s">
        <v>76</v>
      </c>
      <c r="D29" s="66" t="s">
        <v>128</v>
      </c>
    </row>
    <row r="30" spans="1:11" ht="17.25" customHeight="1" thickBot="1">
      <c r="A30" s="141"/>
      <c r="B30" s="141"/>
      <c r="C30" s="41" t="s">
        <v>77</v>
      </c>
      <c r="D30" s="66" t="s">
        <v>129</v>
      </c>
    </row>
    <row r="31" spans="1:11" ht="17.25" customHeight="1" thickBot="1">
      <c r="A31" s="141"/>
      <c r="B31" s="141"/>
      <c r="C31" s="40" t="s">
        <v>74</v>
      </c>
      <c r="D31" s="69" t="s">
        <v>130</v>
      </c>
    </row>
    <row r="32" spans="1:11" ht="17.25" customHeight="1" thickBot="1">
      <c r="A32" s="141" t="s">
        <v>59</v>
      </c>
      <c r="B32" s="141"/>
      <c r="C32" s="39" t="s">
        <v>5</v>
      </c>
      <c r="D32" s="64" t="s">
        <v>101</v>
      </c>
      <c r="F32" s="42"/>
      <c r="G32" s="42"/>
      <c r="H32" s="42"/>
      <c r="I32" s="42"/>
      <c r="J32" s="42"/>
      <c r="K32" s="42"/>
    </row>
    <row r="33" spans="1:15" ht="17.25" customHeight="1" thickBot="1">
      <c r="A33" s="141"/>
      <c r="B33" s="141"/>
      <c r="C33" s="34" t="s">
        <v>3</v>
      </c>
      <c r="D33" s="66" t="s">
        <v>102</v>
      </c>
      <c r="F33" s="42"/>
      <c r="G33" s="42"/>
      <c r="H33" s="42"/>
      <c r="I33" s="42"/>
      <c r="J33" s="42"/>
      <c r="K33" s="42"/>
    </row>
    <row r="34" spans="1:15" ht="17.25" customHeight="1" thickBot="1">
      <c r="A34" s="141"/>
      <c r="B34" s="141"/>
      <c r="C34" s="34" t="s">
        <v>0</v>
      </c>
      <c r="D34" s="66" t="s">
        <v>158</v>
      </c>
      <c r="E34" s="78" t="s">
        <v>94</v>
      </c>
      <c r="F34" s="42"/>
      <c r="G34" s="42"/>
      <c r="H34" s="42"/>
      <c r="I34" s="42">
        <v>1</v>
      </c>
      <c r="J34" s="42">
        <v>2</v>
      </c>
      <c r="K34" s="42">
        <v>3</v>
      </c>
      <c r="L34" s="42">
        <v>4</v>
      </c>
      <c r="M34" s="42">
        <v>5</v>
      </c>
      <c r="N34" s="42">
        <v>6</v>
      </c>
      <c r="O34" s="42">
        <v>7</v>
      </c>
    </row>
    <row r="35" spans="1:15" ht="17.25" customHeight="1" thickBot="1">
      <c r="A35" s="141"/>
      <c r="B35" s="141"/>
      <c r="C35" s="35" t="s">
        <v>41</v>
      </c>
      <c r="D35" s="67" t="s">
        <v>159</v>
      </c>
      <c r="E35" s="78" t="s">
        <v>94</v>
      </c>
      <c r="F35" s="42"/>
      <c r="G35" s="42"/>
      <c r="H35" s="42"/>
      <c r="I35" s="42"/>
      <c r="J35" s="42"/>
      <c r="K35" s="42"/>
    </row>
    <row r="36" spans="1:15" ht="17.25" customHeight="1" thickBot="1">
      <c r="A36" s="141" t="s">
        <v>60</v>
      </c>
      <c r="B36" s="141"/>
      <c r="C36" s="39" t="s">
        <v>5</v>
      </c>
      <c r="D36" s="64" t="s">
        <v>103</v>
      </c>
      <c r="F36" s="42"/>
      <c r="G36" s="42"/>
      <c r="H36" s="42"/>
      <c r="I36" s="42"/>
      <c r="J36" s="42"/>
      <c r="K36" s="42"/>
    </row>
    <row r="37" spans="1:15" ht="17.25" customHeight="1" thickBot="1">
      <c r="A37" s="141"/>
      <c r="B37" s="141"/>
      <c r="C37" s="34" t="s">
        <v>3</v>
      </c>
      <c r="D37" s="66" t="s">
        <v>104</v>
      </c>
      <c r="F37" s="42"/>
      <c r="G37" s="42"/>
      <c r="H37" s="42"/>
      <c r="I37" s="42"/>
      <c r="J37" s="42"/>
      <c r="K37" s="42"/>
    </row>
    <row r="38" spans="1:15" ht="17.25" customHeight="1" thickBot="1">
      <c r="A38" s="141"/>
      <c r="B38" s="141"/>
      <c r="C38" s="34" t="s">
        <v>0</v>
      </c>
      <c r="D38" s="66" t="s">
        <v>157</v>
      </c>
      <c r="F38" s="42"/>
      <c r="G38" s="42"/>
      <c r="H38" s="42"/>
      <c r="I38" s="42"/>
      <c r="J38" s="42"/>
      <c r="K38" s="42"/>
    </row>
    <row r="39" spans="1:15" ht="17.25" customHeight="1" thickBot="1">
      <c r="A39" s="141"/>
      <c r="B39" s="141"/>
      <c r="C39" s="35" t="s">
        <v>41</v>
      </c>
      <c r="D39" s="67">
        <v>2</v>
      </c>
      <c r="F39" s="42"/>
      <c r="G39" s="42"/>
      <c r="H39" s="42"/>
      <c r="I39" s="42"/>
      <c r="J39" s="42"/>
      <c r="K39" s="42"/>
    </row>
    <row r="40" spans="1:15" ht="17.25" customHeight="1" thickBot="1">
      <c r="A40" s="141" t="s">
        <v>61</v>
      </c>
      <c r="B40" s="141"/>
      <c r="C40" s="39" t="s">
        <v>5</v>
      </c>
      <c r="D40" s="64" t="s">
        <v>105</v>
      </c>
      <c r="F40" s="42"/>
      <c r="G40" s="42"/>
      <c r="H40" s="42"/>
      <c r="I40" s="42"/>
      <c r="J40" s="42"/>
      <c r="K40" s="42"/>
    </row>
    <row r="41" spans="1:15" ht="17.25" customHeight="1" thickBot="1">
      <c r="A41" s="141"/>
      <c r="B41" s="141"/>
      <c r="C41" s="34" t="s">
        <v>3</v>
      </c>
      <c r="D41" s="66" t="s">
        <v>106</v>
      </c>
      <c r="F41" s="42"/>
      <c r="G41" s="42"/>
      <c r="H41" s="42"/>
      <c r="I41" s="42"/>
      <c r="J41" s="42"/>
      <c r="K41" s="42"/>
    </row>
    <row r="42" spans="1:15" ht="17.25" customHeight="1" thickBot="1">
      <c r="A42" s="141"/>
      <c r="B42" s="141"/>
      <c r="C42" s="34" t="s">
        <v>0</v>
      </c>
      <c r="D42" s="66">
        <v>2</v>
      </c>
      <c r="F42" s="42"/>
      <c r="G42" s="42"/>
      <c r="H42" s="42"/>
      <c r="I42" s="42"/>
      <c r="J42" s="42"/>
      <c r="K42" s="42"/>
    </row>
    <row r="43" spans="1:15" ht="17.25" customHeight="1" thickBot="1">
      <c r="A43" s="141"/>
      <c r="B43" s="141"/>
      <c r="C43" s="35" t="s">
        <v>41</v>
      </c>
      <c r="D43" s="67">
        <v>3</v>
      </c>
      <c r="F43" s="42"/>
      <c r="G43" s="42"/>
      <c r="H43" s="42"/>
      <c r="I43" s="42"/>
      <c r="J43" s="42"/>
      <c r="K43" s="42"/>
    </row>
    <row r="44" spans="1:15" ht="17.25" customHeight="1" thickBot="1">
      <c r="A44" s="141" t="s">
        <v>62</v>
      </c>
      <c r="B44" s="141"/>
      <c r="C44" s="39" t="s">
        <v>5</v>
      </c>
      <c r="D44" s="86" t="s">
        <v>131</v>
      </c>
    </row>
    <row r="45" spans="1:15" ht="17.25" customHeight="1" thickBot="1">
      <c r="A45" s="141"/>
      <c r="B45" s="141"/>
      <c r="C45" s="34" t="s">
        <v>3</v>
      </c>
      <c r="D45" s="88" t="s">
        <v>132</v>
      </c>
    </row>
    <row r="46" spans="1:15" ht="17.25" customHeight="1" thickBot="1">
      <c r="A46" s="141"/>
      <c r="B46" s="141"/>
      <c r="C46" s="34" t="s">
        <v>0</v>
      </c>
      <c r="D46" s="89">
        <v>2</v>
      </c>
    </row>
    <row r="47" spans="1:15" ht="17.25" customHeight="1" thickBot="1">
      <c r="A47" s="152"/>
      <c r="B47" s="152"/>
      <c r="C47" s="56" t="s">
        <v>41</v>
      </c>
      <c r="D47" s="69">
        <v>4</v>
      </c>
    </row>
    <row r="48" spans="1:15" ht="17.25" customHeight="1" thickBot="1">
      <c r="A48" s="153" t="s">
        <v>63</v>
      </c>
      <c r="B48" s="154" t="s">
        <v>78</v>
      </c>
      <c r="C48" s="59" t="s">
        <v>5</v>
      </c>
      <c r="D48" s="64" t="s">
        <v>108</v>
      </c>
    </row>
    <row r="49" spans="1:4" ht="17.25" customHeight="1" thickBot="1">
      <c r="A49" s="153"/>
      <c r="B49" s="149"/>
      <c r="C49" s="57" t="s">
        <v>3</v>
      </c>
      <c r="D49" s="66" t="s">
        <v>109</v>
      </c>
    </row>
    <row r="50" spans="1:4" ht="17.25" customHeight="1" thickBot="1">
      <c r="A50" s="153"/>
      <c r="B50" s="149"/>
      <c r="C50" s="57" t="s">
        <v>0</v>
      </c>
      <c r="D50" s="66">
        <v>3</v>
      </c>
    </row>
    <row r="51" spans="1:4" ht="17.25" customHeight="1" thickBot="1">
      <c r="A51" s="153"/>
      <c r="B51" s="149" t="s">
        <v>79</v>
      </c>
      <c r="C51" s="57" t="s">
        <v>5</v>
      </c>
      <c r="D51" s="72" t="s">
        <v>111</v>
      </c>
    </row>
    <row r="52" spans="1:4" ht="17.25" customHeight="1" thickBot="1">
      <c r="A52" s="153"/>
      <c r="B52" s="149"/>
      <c r="C52" s="58" t="s">
        <v>3</v>
      </c>
      <c r="D52" s="66" t="s">
        <v>110</v>
      </c>
    </row>
    <row r="53" spans="1:4" ht="17.25" customHeight="1" thickBot="1">
      <c r="A53" s="153"/>
      <c r="B53" s="149"/>
      <c r="C53" s="57" t="s">
        <v>0</v>
      </c>
      <c r="D53" s="65">
        <v>3</v>
      </c>
    </row>
    <row r="54" spans="1:4" ht="17.25" customHeight="1" thickBot="1">
      <c r="A54" s="153"/>
      <c r="B54" s="150" t="s">
        <v>41</v>
      </c>
      <c r="C54" s="151"/>
      <c r="D54" s="67">
        <v>1</v>
      </c>
    </row>
    <row r="55" spans="1:4" ht="17.25" customHeight="1" thickBot="1">
      <c r="A55" s="153" t="s">
        <v>64</v>
      </c>
      <c r="B55" s="154" t="s">
        <v>78</v>
      </c>
      <c r="C55" s="59" t="s">
        <v>5</v>
      </c>
      <c r="D55" s="64" t="s">
        <v>133</v>
      </c>
    </row>
    <row r="56" spans="1:4" ht="17.25" customHeight="1" thickBot="1">
      <c r="A56" s="153"/>
      <c r="B56" s="149"/>
      <c r="C56" s="57" t="s">
        <v>3</v>
      </c>
      <c r="D56" s="66" t="s">
        <v>134</v>
      </c>
    </row>
    <row r="57" spans="1:4" ht="17.25" customHeight="1" thickBot="1">
      <c r="A57" s="153"/>
      <c r="B57" s="149"/>
      <c r="C57" s="57" t="s">
        <v>0</v>
      </c>
      <c r="D57" s="66">
        <v>2</v>
      </c>
    </row>
    <row r="58" spans="1:4" ht="17.25" customHeight="1" thickBot="1">
      <c r="A58" s="153"/>
      <c r="B58" s="149" t="s">
        <v>79</v>
      </c>
      <c r="C58" s="57" t="s">
        <v>5</v>
      </c>
      <c r="D58" s="71" t="s">
        <v>135</v>
      </c>
    </row>
    <row r="59" spans="1:4" ht="17.25" customHeight="1" thickBot="1">
      <c r="A59" s="153"/>
      <c r="B59" s="149"/>
      <c r="C59" s="57" t="s">
        <v>3</v>
      </c>
      <c r="D59" s="66" t="s">
        <v>136</v>
      </c>
    </row>
    <row r="60" spans="1:4" ht="17.25" customHeight="1" thickBot="1">
      <c r="A60" s="153"/>
      <c r="B60" s="149"/>
      <c r="C60" s="57" t="s">
        <v>0</v>
      </c>
      <c r="D60" s="66">
        <v>2</v>
      </c>
    </row>
    <row r="61" spans="1:4" ht="17.25" customHeight="1" thickBot="1">
      <c r="A61" s="153"/>
      <c r="B61" s="150" t="s">
        <v>41</v>
      </c>
      <c r="C61" s="151"/>
      <c r="D61" s="67">
        <v>2</v>
      </c>
    </row>
    <row r="62" spans="1:4" ht="17.25" customHeight="1" thickBot="1">
      <c r="A62" s="153" t="s">
        <v>65</v>
      </c>
      <c r="B62" s="154" t="s">
        <v>78</v>
      </c>
      <c r="C62" s="59" t="s">
        <v>5</v>
      </c>
      <c r="D62" s="86" t="s">
        <v>137</v>
      </c>
    </row>
    <row r="63" spans="1:4" ht="17.25" customHeight="1" thickBot="1">
      <c r="A63" s="153"/>
      <c r="B63" s="149"/>
      <c r="C63" s="57" t="s">
        <v>3</v>
      </c>
      <c r="D63" s="88" t="s">
        <v>139</v>
      </c>
    </row>
    <row r="64" spans="1:4" ht="17.25" customHeight="1" thickBot="1">
      <c r="A64" s="153"/>
      <c r="B64" s="149"/>
      <c r="C64" s="57" t="s">
        <v>0</v>
      </c>
      <c r="D64" s="89">
        <v>2</v>
      </c>
    </row>
    <row r="65" spans="1:4" ht="17.25" customHeight="1" thickBot="1">
      <c r="A65" s="153"/>
      <c r="B65" s="149" t="s">
        <v>79</v>
      </c>
      <c r="C65" s="57" t="s">
        <v>5</v>
      </c>
      <c r="D65" s="86" t="s">
        <v>138</v>
      </c>
    </row>
    <row r="66" spans="1:4" ht="17.25" customHeight="1" thickBot="1">
      <c r="A66" s="153"/>
      <c r="B66" s="149"/>
      <c r="C66" s="57" t="s">
        <v>3</v>
      </c>
      <c r="D66" s="88" t="s">
        <v>140</v>
      </c>
    </row>
    <row r="67" spans="1:4" ht="17.25" customHeight="1" thickBot="1">
      <c r="A67" s="153"/>
      <c r="B67" s="149"/>
      <c r="C67" s="57" t="s">
        <v>0</v>
      </c>
      <c r="D67" s="89">
        <v>2</v>
      </c>
    </row>
    <row r="68" spans="1:4" ht="17.25" customHeight="1" thickBot="1">
      <c r="A68" s="153"/>
      <c r="B68" s="150" t="s">
        <v>41</v>
      </c>
      <c r="C68" s="151"/>
      <c r="D68" s="67">
        <v>3</v>
      </c>
    </row>
    <row r="69" spans="1:4" ht="17.25" customHeight="1" thickBot="1">
      <c r="A69" s="153" t="s">
        <v>66</v>
      </c>
      <c r="B69" s="154" t="s">
        <v>78</v>
      </c>
      <c r="C69" s="59" t="s">
        <v>5</v>
      </c>
      <c r="D69" s="73" t="s">
        <v>141</v>
      </c>
    </row>
    <row r="70" spans="1:4" ht="17.25" customHeight="1" thickBot="1">
      <c r="A70" s="153"/>
      <c r="B70" s="149"/>
      <c r="C70" s="57" t="s">
        <v>3</v>
      </c>
      <c r="D70" s="66" t="s">
        <v>142</v>
      </c>
    </row>
    <row r="71" spans="1:4" ht="17.25" customHeight="1" thickBot="1">
      <c r="A71" s="153"/>
      <c r="B71" s="149"/>
      <c r="C71" s="57" t="s">
        <v>0</v>
      </c>
      <c r="D71" s="66">
        <v>2</v>
      </c>
    </row>
    <row r="72" spans="1:4" ht="17.25" customHeight="1" thickBot="1">
      <c r="A72" s="153"/>
      <c r="B72" s="149" t="s">
        <v>79</v>
      </c>
      <c r="C72" s="57" t="s">
        <v>5</v>
      </c>
      <c r="D72" s="71" t="s">
        <v>143</v>
      </c>
    </row>
    <row r="73" spans="1:4" ht="17.25" customHeight="1" thickBot="1">
      <c r="A73" s="153"/>
      <c r="B73" s="149"/>
      <c r="C73" s="57" t="s">
        <v>3</v>
      </c>
      <c r="D73" s="66" t="s">
        <v>144</v>
      </c>
    </row>
    <row r="74" spans="1:4" ht="17.25" customHeight="1" thickBot="1">
      <c r="A74" s="153"/>
      <c r="B74" s="149"/>
      <c r="C74" s="57" t="s">
        <v>0</v>
      </c>
      <c r="D74" s="66">
        <v>3</v>
      </c>
    </row>
    <row r="75" spans="1:4" ht="17.25" customHeight="1" thickBot="1">
      <c r="A75" s="153"/>
      <c r="B75" s="150" t="s">
        <v>41</v>
      </c>
      <c r="C75" s="151"/>
      <c r="D75" s="67">
        <v>4</v>
      </c>
    </row>
  </sheetData>
  <mergeCells count="30">
    <mergeCell ref="A69:A75"/>
    <mergeCell ref="B69:B71"/>
    <mergeCell ref="B72:B74"/>
    <mergeCell ref="B75:C75"/>
    <mergeCell ref="A55:A61"/>
    <mergeCell ref="B55:B57"/>
    <mergeCell ref="B58:B60"/>
    <mergeCell ref="B61:C61"/>
    <mergeCell ref="A62:A68"/>
    <mergeCell ref="B62:B64"/>
    <mergeCell ref="B65:B67"/>
    <mergeCell ref="B68:C68"/>
    <mergeCell ref="A40:B43"/>
    <mergeCell ref="A44:B47"/>
    <mergeCell ref="A48:A54"/>
    <mergeCell ref="B48:B50"/>
    <mergeCell ref="B51:B53"/>
    <mergeCell ref="B54:C54"/>
    <mergeCell ref="A9:B12"/>
    <mergeCell ref="A25:B31"/>
    <mergeCell ref="A32:B35"/>
    <mergeCell ref="A36:B39"/>
    <mergeCell ref="A1:C1"/>
    <mergeCell ref="A2:C2"/>
    <mergeCell ref="A3:B8"/>
    <mergeCell ref="A13:B15"/>
    <mergeCell ref="A16:B18"/>
    <mergeCell ref="A19:B21"/>
    <mergeCell ref="A22:C22"/>
    <mergeCell ref="A23:B24"/>
  </mergeCells>
  <phoneticPr fontId="2"/>
  <dataValidations count="1">
    <dataValidation imeMode="off" allowBlank="1" showInputMessage="1" showErrorMessage="1" sqref="D20:D21 D6:D8"/>
  </dataValidations>
  <hyperlinks>
    <hyperlink ref="D21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75"/>
  <sheetViews>
    <sheetView workbookViewId="0">
      <pane xSplit="3" ySplit="1" topLeftCell="D2" activePane="bottomRight" state="frozen"/>
      <selection activeCell="E21" sqref="E21:L21"/>
      <selection pane="topRight" activeCell="E21" sqref="E21:L21"/>
      <selection pane="bottomLeft" activeCell="E21" sqref="E21:L21"/>
      <selection pane="bottomRight" activeCell="D11" sqref="D11"/>
    </sheetView>
  </sheetViews>
  <sheetFormatPr defaultRowHeight="14.25"/>
  <cols>
    <col min="1" max="1" width="9.75" style="32" customWidth="1"/>
    <col min="2" max="2" width="7.375" style="32" customWidth="1"/>
    <col min="3" max="3" width="17.75" style="32" customWidth="1"/>
    <col min="4" max="4" width="40" style="70" customWidth="1"/>
    <col min="5" max="5" width="21.5" style="32" customWidth="1"/>
    <col min="6" max="8" width="9" style="32"/>
    <col min="9" max="10" width="9" style="32" hidden="1" customWidth="1"/>
    <col min="11" max="11" width="15.125" style="32" hidden="1" customWidth="1"/>
    <col min="12" max="15" width="9" style="32" hidden="1" customWidth="1"/>
    <col min="16" max="16" width="9" style="32" customWidth="1"/>
    <col min="17" max="16384" width="9" style="32"/>
  </cols>
  <sheetData>
    <row r="1" spans="1:9" ht="15" thickBot="1">
      <c r="A1" s="157" t="s">
        <v>22</v>
      </c>
      <c r="B1" s="158"/>
      <c r="C1" s="158"/>
      <c r="D1" s="90" t="s">
        <v>25</v>
      </c>
    </row>
    <row r="2" spans="1:9" ht="17.25" customHeight="1" thickBot="1">
      <c r="A2" s="143" t="s">
        <v>1</v>
      </c>
      <c r="B2" s="144"/>
      <c r="C2" s="159"/>
      <c r="D2" s="125"/>
      <c r="E2" s="32" t="s">
        <v>96</v>
      </c>
      <c r="I2" s="32" t="s">
        <v>46</v>
      </c>
    </row>
    <row r="3" spans="1:9" ht="17.25" customHeight="1">
      <c r="A3" s="135" t="s">
        <v>56</v>
      </c>
      <c r="B3" s="136"/>
      <c r="C3" s="36" t="s">
        <v>21</v>
      </c>
      <c r="D3" s="64"/>
      <c r="I3" s="32" t="s">
        <v>47</v>
      </c>
    </row>
    <row r="4" spans="1:9" ht="17.25" customHeight="1">
      <c r="A4" s="137"/>
      <c r="B4" s="138"/>
      <c r="C4" s="33" t="s">
        <v>67</v>
      </c>
      <c r="D4" s="66"/>
      <c r="I4" s="32" t="s">
        <v>48</v>
      </c>
    </row>
    <row r="5" spans="1:9" ht="17.25" customHeight="1">
      <c r="A5" s="137"/>
      <c r="B5" s="138"/>
      <c r="C5" s="34" t="s">
        <v>68</v>
      </c>
      <c r="D5" s="66"/>
      <c r="I5" s="32" t="s">
        <v>49</v>
      </c>
    </row>
    <row r="6" spans="1:9" ht="17.25" customHeight="1">
      <c r="A6" s="137"/>
      <c r="B6" s="138"/>
      <c r="C6" s="34" t="s">
        <v>69</v>
      </c>
      <c r="D6" s="66"/>
      <c r="E6" s="32" t="s">
        <v>23</v>
      </c>
      <c r="I6" s="32" t="s">
        <v>50</v>
      </c>
    </row>
    <row r="7" spans="1:9" ht="17.25" customHeight="1">
      <c r="A7" s="137"/>
      <c r="B7" s="138"/>
      <c r="C7" s="34" t="s">
        <v>70</v>
      </c>
      <c r="D7" s="66"/>
      <c r="E7" s="32" t="s">
        <v>23</v>
      </c>
      <c r="I7" s="32" t="s">
        <v>51</v>
      </c>
    </row>
    <row r="8" spans="1:9" ht="17.25" customHeight="1" thickBot="1">
      <c r="A8" s="139"/>
      <c r="B8" s="140"/>
      <c r="C8" s="35" t="s">
        <v>71</v>
      </c>
      <c r="D8" s="67"/>
      <c r="E8" s="32" t="s">
        <v>23</v>
      </c>
      <c r="I8" s="32" t="s">
        <v>52</v>
      </c>
    </row>
    <row r="9" spans="1:9" ht="17.25" customHeight="1">
      <c r="A9" s="137" t="s">
        <v>4</v>
      </c>
      <c r="B9" s="138"/>
      <c r="C9" s="33" t="s">
        <v>5</v>
      </c>
      <c r="D9" s="65"/>
      <c r="I9" s="32" t="s">
        <v>53</v>
      </c>
    </row>
    <row r="10" spans="1:9" ht="17.25" customHeight="1">
      <c r="A10" s="137"/>
      <c r="B10" s="138"/>
      <c r="C10" s="119" t="s">
        <v>160</v>
      </c>
      <c r="D10" s="66"/>
    </row>
    <row r="11" spans="1:9" ht="17.25" customHeight="1">
      <c r="A11" s="137"/>
      <c r="B11" s="138"/>
      <c r="C11" s="38" t="s">
        <v>161</v>
      </c>
      <c r="D11" s="66"/>
      <c r="E11" s="78" t="s">
        <v>177</v>
      </c>
    </row>
    <row r="12" spans="1:9" ht="17.25" customHeight="1" thickBot="1">
      <c r="A12" s="139"/>
      <c r="B12" s="140"/>
      <c r="C12" s="119" t="s">
        <v>166</v>
      </c>
      <c r="D12" s="120"/>
      <c r="E12" s="122" t="s">
        <v>168</v>
      </c>
    </row>
    <row r="13" spans="1:9" ht="17.25" customHeight="1" thickBot="1">
      <c r="A13" s="141" t="s">
        <v>57</v>
      </c>
      <c r="B13" s="141"/>
      <c r="C13" s="36" t="s">
        <v>5</v>
      </c>
      <c r="D13" s="64"/>
    </row>
    <row r="14" spans="1:9" ht="17.25" customHeight="1" thickBot="1">
      <c r="A14" s="141"/>
      <c r="B14" s="141"/>
      <c r="C14" s="38" t="s">
        <v>67</v>
      </c>
      <c r="D14" s="66"/>
    </row>
    <row r="15" spans="1:9" ht="17.25" customHeight="1" thickBot="1">
      <c r="A15" s="141"/>
      <c r="B15" s="141"/>
      <c r="C15" s="37" t="s">
        <v>72</v>
      </c>
      <c r="D15" s="67"/>
    </row>
    <row r="16" spans="1:9" ht="17.25" hidden="1" customHeight="1" thickBot="1">
      <c r="A16" s="141" t="s">
        <v>58</v>
      </c>
      <c r="B16" s="141"/>
      <c r="C16" s="33" t="s">
        <v>5</v>
      </c>
      <c r="D16" s="65"/>
    </row>
    <row r="17" spans="1:11" ht="17.25" hidden="1" customHeight="1" thickBot="1">
      <c r="A17" s="141"/>
      <c r="B17" s="141"/>
      <c r="C17" s="38" t="s">
        <v>67</v>
      </c>
      <c r="D17" s="66"/>
    </row>
    <row r="18" spans="1:11" ht="17.25" hidden="1" customHeight="1" thickBot="1">
      <c r="A18" s="141"/>
      <c r="B18" s="141"/>
      <c r="C18" s="37" t="s">
        <v>73</v>
      </c>
      <c r="D18" s="66"/>
    </row>
    <row r="19" spans="1:11" ht="17.25" customHeight="1" thickBot="1">
      <c r="A19" s="141" t="s">
        <v>81</v>
      </c>
      <c r="B19" s="141"/>
      <c r="C19" s="39" t="s">
        <v>5</v>
      </c>
      <c r="D19" s="66"/>
    </row>
    <row r="20" spans="1:11" ht="17.25" customHeight="1" thickBot="1">
      <c r="A20" s="141"/>
      <c r="B20" s="141"/>
      <c r="C20" s="34" t="s">
        <v>74</v>
      </c>
      <c r="D20" s="66"/>
      <c r="E20" s="32" t="s">
        <v>23</v>
      </c>
    </row>
    <row r="21" spans="1:11" ht="17.25" customHeight="1" thickBot="1">
      <c r="A21" s="152"/>
      <c r="B21" s="152"/>
      <c r="C21" s="56" t="s">
        <v>75</v>
      </c>
      <c r="D21" s="127"/>
      <c r="E21" s="32" t="s">
        <v>24</v>
      </c>
    </row>
    <row r="22" spans="1:11" ht="17.25" customHeight="1" thickBot="1">
      <c r="A22" s="146" t="s">
        <v>44</v>
      </c>
      <c r="B22" s="147"/>
      <c r="C22" s="148"/>
      <c r="D22" s="63"/>
      <c r="E22" s="32" t="s">
        <v>45</v>
      </c>
      <c r="I22" s="32" t="s">
        <v>4</v>
      </c>
      <c r="J22" s="32" t="s">
        <v>43</v>
      </c>
    </row>
    <row r="23" spans="1:11" ht="17.25" customHeight="1" thickBot="1">
      <c r="A23" s="155" t="s">
        <v>33</v>
      </c>
      <c r="B23" s="155"/>
      <c r="C23" s="41" t="s">
        <v>5</v>
      </c>
      <c r="D23" s="65"/>
    </row>
    <row r="24" spans="1:11" ht="17.25" customHeight="1" thickBot="1">
      <c r="A24" s="141"/>
      <c r="B24" s="141"/>
      <c r="C24" s="40" t="s">
        <v>67</v>
      </c>
      <c r="D24" s="69"/>
    </row>
    <row r="25" spans="1:11" ht="17.25" customHeight="1" thickBot="1">
      <c r="A25" s="141" t="s">
        <v>80</v>
      </c>
      <c r="B25" s="141"/>
      <c r="C25" s="39" t="s">
        <v>5</v>
      </c>
      <c r="D25" s="64"/>
    </row>
    <row r="26" spans="1:11" ht="17.25" customHeight="1" thickBot="1">
      <c r="A26" s="141"/>
      <c r="B26" s="141"/>
      <c r="C26" s="41" t="s">
        <v>67</v>
      </c>
      <c r="D26" s="66"/>
    </row>
    <row r="27" spans="1:11" ht="17.25" customHeight="1" thickBot="1">
      <c r="A27" s="141"/>
      <c r="B27" s="141"/>
      <c r="C27" s="41" t="s">
        <v>68</v>
      </c>
      <c r="D27" s="66"/>
    </row>
    <row r="28" spans="1:11" ht="17.25" customHeight="1" thickBot="1">
      <c r="A28" s="141"/>
      <c r="B28" s="141"/>
      <c r="C28" s="41" t="s">
        <v>69</v>
      </c>
      <c r="D28" s="66"/>
    </row>
    <row r="29" spans="1:11" ht="17.25" customHeight="1" thickBot="1">
      <c r="A29" s="141"/>
      <c r="B29" s="141"/>
      <c r="C29" s="41" t="s">
        <v>76</v>
      </c>
      <c r="D29" s="66"/>
    </row>
    <row r="30" spans="1:11" ht="17.25" customHeight="1" thickBot="1">
      <c r="A30" s="141"/>
      <c r="B30" s="141"/>
      <c r="C30" s="41" t="s">
        <v>77</v>
      </c>
      <c r="D30" s="66"/>
    </row>
    <row r="31" spans="1:11" ht="17.25" customHeight="1" thickBot="1">
      <c r="A31" s="141"/>
      <c r="B31" s="141"/>
      <c r="C31" s="126" t="s">
        <v>74</v>
      </c>
      <c r="D31" s="67"/>
    </row>
    <row r="32" spans="1:11" ht="17.25" customHeight="1" thickBot="1">
      <c r="A32" s="141" t="s">
        <v>59</v>
      </c>
      <c r="B32" s="141"/>
      <c r="C32" s="41" t="s">
        <v>5</v>
      </c>
      <c r="D32" s="65"/>
      <c r="F32" s="42"/>
      <c r="G32" s="42"/>
      <c r="H32" s="42"/>
      <c r="I32" s="42"/>
      <c r="J32" s="42"/>
      <c r="K32" s="42"/>
    </row>
    <row r="33" spans="1:15" ht="17.25" customHeight="1" thickBot="1">
      <c r="A33" s="141"/>
      <c r="B33" s="141"/>
      <c r="C33" s="34" t="s">
        <v>67</v>
      </c>
      <c r="D33" s="66"/>
      <c r="F33" s="42"/>
      <c r="G33" s="42"/>
      <c r="H33" s="42"/>
      <c r="I33" s="42"/>
      <c r="J33" s="42"/>
      <c r="K33" s="42"/>
    </row>
    <row r="34" spans="1:15" ht="17.25" customHeight="1" thickBot="1">
      <c r="A34" s="141"/>
      <c r="B34" s="141"/>
      <c r="C34" s="34" t="s">
        <v>0</v>
      </c>
      <c r="D34" s="66"/>
      <c r="E34" s="78" t="s">
        <v>94</v>
      </c>
      <c r="F34" s="42"/>
      <c r="G34" s="42"/>
      <c r="H34" s="42"/>
      <c r="I34" s="42">
        <v>1</v>
      </c>
      <c r="J34" s="42">
        <v>2</v>
      </c>
      <c r="K34" s="42">
        <v>3</v>
      </c>
      <c r="L34" s="42">
        <v>4</v>
      </c>
      <c r="M34" s="42">
        <v>5</v>
      </c>
      <c r="N34" s="42">
        <v>6</v>
      </c>
      <c r="O34" s="42">
        <v>7</v>
      </c>
    </row>
    <row r="35" spans="1:15" ht="17.25" customHeight="1" thickBot="1">
      <c r="A35" s="141"/>
      <c r="B35" s="141"/>
      <c r="C35" s="56" t="s">
        <v>41</v>
      </c>
      <c r="D35" s="69"/>
      <c r="E35" s="78" t="s">
        <v>94</v>
      </c>
      <c r="F35" s="42"/>
      <c r="G35" s="42"/>
      <c r="H35" s="42"/>
      <c r="I35" s="42"/>
      <c r="J35" s="42"/>
      <c r="K35" s="42"/>
    </row>
    <row r="36" spans="1:15" ht="17.25" customHeight="1" thickBot="1">
      <c r="A36" s="141" t="s">
        <v>60</v>
      </c>
      <c r="B36" s="141"/>
      <c r="C36" s="39" t="s">
        <v>5</v>
      </c>
      <c r="D36" s="73"/>
      <c r="F36" s="42"/>
      <c r="G36" s="42"/>
      <c r="H36" s="42"/>
      <c r="I36" s="42"/>
      <c r="J36" s="42"/>
      <c r="K36" s="42"/>
    </row>
    <row r="37" spans="1:15" ht="17.25" customHeight="1" thickBot="1">
      <c r="A37" s="141"/>
      <c r="B37" s="141"/>
      <c r="C37" s="34" t="s">
        <v>67</v>
      </c>
      <c r="D37" s="66"/>
      <c r="F37" s="42"/>
      <c r="G37" s="42"/>
      <c r="H37" s="42"/>
      <c r="I37" s="42"/>
      <c r="J37" s="42"/>
      <c r="K37" s="42"/>
    </row>
    <row r="38" spans="1:15" ht="17.25" customHeight="1" thickBot="1">
      <c r="A38" s="141"/>
      <c r="B38" s="141"/>
      <c r="C38" s="34" t="s">
        <v>0</v>
      </c>
      <c r="D38" s="66"/>
      <c r="F38" s="42"/>
      <c r="G38" s="42"/>
      <c r="H38" s="42"/>
      <c r="I38" s="42"/>
      <c r="J38" s="42"/>
      <c r="K38" s="42"/>
    </row>
    <row r="39" spans="1:15" ht="17.25" customHeight="1" thickBot="1">
      <c r="A39" s="141"/>
      <c r="B39" s="141"/>
      <c r="C39" s="35" t="s">
        <v>41</v>
      </c>
      <c r="D39" s="67"/>
      <c r="F39" s="42"/>
      <c r="G39" s="42"/>
      <c r="H39" s="42"/>
      <c r="I39" s="42"/>
      <c r="J39" s="42"/>
      <c r="K39" s="42"/>
    </row>
    <row r="40" spans="1:15" ht="17.25" customHeight="1" thickBot="1">
      <c r="A40" s="141" t="s">
        <v>61</v>
      </c>
      <c r="B40" s="141"/>
      <c r="C40" s="41" t="s">
        <v>5</v>
      </c>
      <c r="D40" s="124"/>
      <c r="F40" s="42"/>
      <c r="G40" s="42"/>
      <c r="H40" s="42"/>
      <c r="I40" s="42"/>
      <c r="J40" s="42"/>
      <c r="K40" s="42"/>
    </row>
    <row r="41" spans="1:15" ht="17.25" customHeight="1" thickBot="1">
      <c r="A41" s="141"/>
      <c r="B41" s="141"/>
      <c r="C41" s="34" t="s">
        <v>67</v>
      </c>
      <c r="D41" s="66"/>
      <c r="F41" s="42"/>
      <c r="G41" s="42"/>
      <c r="H41" s="42"/>
      <c r="I41" s="42"/>
      <c r="J41" s="42"/>
      <c r="K41" s="42"/>
    </row>
    <row r="42" spans="1:15" ht="17.25" customHeight="1" thickBot="1">
      <c r="A42" s="141"/>
      <c r="B42" s="141"/>
      <c r="C42" s="34" t="s">
        <v>0</v>
      </c>
      <c r="D42" s="66"/>
      <c r="F42" s="42"/>
      <c r="G42" s="42"/>
      <c r="H42" s="42"/>
      <c r="I42" s="42"/>
      <c r="J42" s="42"/>
      <c r="K42" s="42"/>
    </row>
    <row r="43" spans="1:15" ht="17.25" customHeight="1" thickBot="1">
      <c r="A43" s="141"/>
      <c r="B43" s="141"/>
      <c r="C43" s="56" t="s">
        <v>41</v>
      </c>
      <c r="D43" s="69"/>
      <c r="F43" s="42"/>
      <c r="G43" s="42"/>
      <c r="H43" s="42"/>
      <c r="I43" s="42"/>
      <c r="J43" s="42"/>
      <c r="K43" s="42"/>
    </row>
    <row r="44" spans="1:15" ht="17.25" customHeight="1" thickBot="1">
      <c r="A44" s="141" t="s">
        <v>62</v>
      </c>
      <c r="B44" s="141"/>
      <c r="C44" s="39" t="s">
        <v>5</v>
      </c>
      <c r="D44" s="73"/>
    </row>
    <row r="45" spans="1:15" ht="17.25" customHeight="1" thickBot="1">
      <c r="A45" s="141"/>
      <c r="B45" s="141"/>
      <c r="C45" s="34" t="s">
        <v>67</v>
      </c>
      <c r="D45" s="66"/>
    </row>
    <row r="46" spans="1:15" ht="17.25" customHeight="1" thickBot="1">
      <c r="A46" s="141"/>
      <c r="B46" s="141"/>
      <c r="C46" s="34" t="s">
        <v>0</v>
      </c>
      <c r="D46" s="66"/>
    </row>
    <row r="47" spans="1:15" ht="17.25" customHeight="1" thickBot="1">
      <c r="A47" s="152"/>
      <c r="B47" s="152"/>
      <c r="C47" s="35" t="s">
        <v>41</v>
      </c>
      <c r="D47" s="67"/>
    </row>
    <row r="48" spans="1:15" ht="17.25" customHeight="1" thickBot="1">
      <c r="A48" s="153" t="s">
        <v>63</v>
      </c>
      <c r="B48" s="154" t="s">
        <v>78</v>
      </c>
      <c r="C48" s="59" t="s">
        <v>5</v>
      </c>
      <c r="D48" s="76"/>
    </row>
    <row r="49" spans="1:5" ht="17.25" customHeight="1" thickBot="1">
      <c r="A49" s="153"/>
      <c r="B49" s="149"/>
      <c r="C49" s="57" t="s">
        <v>67</v>
      </c>
      <c r="D49" s="66"/>
    </row>
    <row r="50" spans="1:5" ht="17.25" customHeight="1" thickBot="1">
      <c r="A50" s="153"/>
      <c r="B50" s="149"/>
      <c r="C50" s="57" t="s">
        <v>0</v>
      </c>
      <c r="D50" s="66"/>
      <c r="E50" s="78" t="s">
        <v>94</v>
      </c>
    </row>
    <row r="51" spans="1:5" ht="17.25" customHeight="1" thickBot="1">
      <c r="A51" s="153"/>
      <c r="B51" s="149" t="s">
        <v>79</v>
      </c>
      <c r="C51" s="57" t="s">
        <v>5</v>
      </c>
      <c r="D51" s="77"/>
    </row>
    <row r="52" spans="1:5" ht="17.25" customHeight="1" thickBot="1">
      <c r="A52" s="153"/>
      <c r="B52" s="149"/>
      <c r="C52" s="58" t="s">
        <v>67</v>
      </c>
      <c r="D52" s="66"/>
    </row>
    <row r="53" spans="1:5" ht="17.25" customHeight="1" thickBot="1">
      <c r="A53" s="153"/>
      <c r="B53" s="149"/>
      <c r="C53" s="57" t="s">
        <v>0</v>
      </c>
      <c r="D53" s="66"/>
      <c r="E53" s="78" t="s">
        <v>94</v>
      </c>
    </row>
    <row r="54" spans="1:5" ht="17.25" customHeight="1" thickBot="1">
      <c r="A54" s="153"/>
      <c r="B54" s="150" t="s">
        <v>41</v>
      </c>
      <c r="C54" s="151"/>
      <c r="D54" s="67"/>
      <c r="E54" s="78" t="s">
        <v>94</v>
      </c>
    </row>
    <row r="55" spans="1:5" ht="17.25" customHeight="1" thickBot="1">
      <c r="A55" s="153" t="s">
        <v>64</v>
      </c>
      <c r="B55" s="156" t="s">
        <v>78</v>
      </c>
      <c r="C55" s="123" t="s">
        <v>5</v>
      </c>
      <c r="D55" s="124"/>
    </row>
    <row r="56" spans="1:5" ht="17.25" customHeight="1" thickBot="1">
      <c r="A56" s="153"/>
      <c r="B56" s="149"/>
      <c r="C56" s="57" t="s">
        <v>67</v>
      </c>
      <c r="D56" s="66"/>
    </row>
    <row r="57" spans="1:5" ht="17.25" customHeight="1" thickBot="1">
      <c r="A57" s="153"/>
      <c r="B57" s="149"/>
      <c r="C57" s="57" t="s">
        <v>0</v>
      </c>
      <c r="D57" s="66"/>
    </row>
    <row r="58" spans="1:5" ht="17.25" customHeight="1" thickBot="1">
      <c r="A58" s="153"/>
      <c r="B58" s="149" t="s">
        <v>79</v>
      </c>
      <c r="C58" s="57" t="s">
        <v>5</v>
      </c>
      <c r="D58" s="71"/>
    </row>
    <row r="59" spans="1:5" ht="17.25" customHeight="1" thickBot="1">
      <c r="A59" s="153"/>
      <c r="B59" s="149"/>
      <c r="C59" s="57" t="s">
        <v>67</v>
      </c>
      <c r="D59" s="66"/>
    </row>
    <row r="60" spans="1:5" ht="17.25" customHeight="1" thickBot="1">
      <c r="A60" s="153"/>
      <c r="B60" s="149"/>
      <c r="C60" s="57" t="s">
        <v>0</v>
      </c>
      <c r="D60" s="66"/>
    </row>
    <row r="61" spans="1:5" ht="17.25" customHeight="1" thickBot="1">
      <c r="A61" s="153"/>
      <c r="B61" s="160" t="s">
        <v>41</v>
      </c>
      <c r="C61" s="161"/>
      <c r="D61" s="69"/>
    </row>
    <row r="62" spans="1:5" ht="17.25" customHeight="1" thickBot="1">
      <c r="A62" s="153" t="s">
        <v>65</v>
      </c>
      <c r="B62" s="154" t="s">
        <v>78</v>
      </c>
      <c r="C62" s="59" t="s">
        <v>5</v>
      </c>
      <c r="D62" s="73"/>
    </row>
    <row r="63" spans="1:5" ht="17.25" customHeight="1" thickBot="1">
      <c r="A63" s="153"/>
      <c r="B63" s="149"/>
      <c r="C63" s="57" t="s">
        <v>67</v>
      </c>
      <c r="D63" s="66"/>
    </row>
    <row r="64" spans="1:5" ht="17.25" customHeight="1" thickBot="1">
      <c r="A64" s="153"/>
      <c r="B64" s="149"/>
      <c r="C64" s="57" t="s">
        <v>0</v>
      </c>
      <c r="D64" s="66"/>
    </row>
    <row r="65" spans="1:4" ht="17.25" customHeight="1" thickBot="1">
      <c r="A65" s="153"/>
      <c r="B65" s="149" t="s">
        <v>79</v>
      </c>
      <c r="C65" s="57" t="s">
        <v>5</v>
      </c>
      <c r="D65" s="71"/>
    </row>
    <row r="66" spans="1:4" ht="17.25" customHeight="1" thickBot="1">
      <c r="A66" s="153"/>
      <c r="B66" s="149"/>
      <c r="C66" s="57" t="s">
        <v>67</v>
      </c>
      <c r="D66" s="66"/>
    </row>
    <row r="67" spans="1:4" ht="17.25" customHeight="1" thickBot="1">
      <c r="A67" s="153"/>
      <c r="B67" s="149"/>
      <c r="C67" s="57" t="s">
        <v>0</v>
      </c>
      <c r="D67" s="66"/>
    </row>
    <row r="68" spans="1:4" ht="17.25" customHeight="1" thickBot="1">
      <c r="A68" s="153"/>
      <c r="B68" s="150" t="s">
        <v>41</v>
      </c>
      <c r="C68" s="151"/>
      <c r="D68" s="67"/>
    </row>
    <row r="69" spans="1:4" ht="17.25" customHeight="1" thickBot="1">
      <c r="A69" s="153" t="s">
        <v>66</v>
      </c>
      <c r="B69" s="156" t="s">
        <v>78</v>
      </c>
      <c r="C69" s="123" t="s">
        <v>5</v>
      </c>
      <c r="D69" s="124"/>
    </row>
    <row r="70" spans="1:4" ht="17.25" customHeight="1" thickBot="1">
      <c r="A70" s="153"/>
      <c r="B70" s="149"/>
      <c r="C70" s="57" t="s">
        <v>67</v>
      </c>
      <c r="D70" s="66"/>
    </row>
    <row r="71" spans="1:4" ht="17.25" customHeight="1" thickBot="1">
      <c r="A71" s="153"/>
      <c r="B71" s="149"/>
      <c r="C71" s="57" t="s">
        <v>0</v>
      </c>
      <c r="D71" s="66"/>
    </row>
    <row r="72" spans="1:4" ht="17.25" customHeight="1" thickBot="1">
      <c r="A72" s="153"/>
      <c r="B72" s="149" t="s">
        <v>79</v>
      </c>
      <c r="C72" s="57" t="s">
        <v>5</v>
      </c>
      <c r="D72" s="71"/>
    </row>
    <row r="73" spans="1:4" ht="17.25" customHeight="1" thickBot="1">
      <c r="A73" s="153"/>
      <c r="B73" s="149"/>
      <c r="C73" s="57" t="s">
        <v>67</v>
      </c>
      <c r="D73" s="66"/>
    </row>
    <row r="74" spans="1:4" ht="17.25" customHeight="1" thickBot="1">
      <c r="A74" s="153"/>
      <c r="B74" s="149"/>
      <c r="C74" s="57" t="s">
        <v>0</v>
      </c>
      <c r="D74" s="66"/>
    </row>
    <row r="75" spans="1:4" ht="17.25" customHeight="1" thickBot="1">
      <c r="A75" s="153"/>
      <c r="B75" s="150" t="s">
        <v>41</v>
      </c>
      <c r="C75" s="151"/>
      <c r="D75" s="67"/>
    </row>
  </sheetData>
  <mergeCells count="30">
    <mergeCell ref="A1:C1"/>
    <mergeCell ref="A69:A75"/>
    <mergeCell ref="B69:B71"/>
    <mergeCell ref="B72:B74"/>
    <mergeCell ref="A2:C2"/>
    <mergeCell ref="A3:B8"/>
    <mergeCell ref="B54:C54"/>
    <mergeCell ref="B61:C61"/>
    <mergeCell ref="B68:C68"/>
    <mergeCell ref="B75:C75"/>
    <mergeCell ref="A55:A61"/>
    <mergeCell ref="B55:B57"/>
    <mergeCell ref="B58:B60"/>
    <mergeCell ref="A62:A68"/>
    <mergeCell ref="B62:B64"/>
    <mergeCell ref="B65:B67"/>
    <mergeCell ref="A9:B12"/>
    <mergeCell ref="A44:B47"/>
    <mergeCell ref="A48:A54"/>
    <mergeCell ref="B48:B50"/>
    <mergeCell ref="B51:B53"/>
    <mergeCell ref="A13:B15"/>
    <mergeCell ref="A16:B18"/>
    <mergeCell ref="A19:B21"/>
    <mergeCell ref="A23:B24"/>
    <mergeCell ref="A22:C22"/>
    <mergeCell ref="A25:B31"/>
    <mergeCell ref="A32:B35"/>
    <mergeCell ref="A36:B39"/>
    <mergeCell ref="A40:B43"/>
  </mergeCells>
  <phoneticPr fontId="2"/>
  <dataValidations count="5">
    <dataValidation type="list" allowBlank="1" showInputMessage="1" showErrorMessage="1" sqref="D22">
      <formula1>監督</formula1>
    </dataValidation>
    <dataValidation type="list" allowBlank="1" showInputMessage="1" showErrorMessage="1" sqref="D2">
      <formula1>県名</formula1>
    </dataValidation>
    <dataValidation imeMode="off" allowBlank="1" showInputMessage="1" showErrorMessage="1" sqref="D6:D8 D20:D21"/>
    <dataValidation type="list" allowBlank="1" showInputMessage="1" showErrorMessage="1" sqref="D35 D39 D43 D47 D54 D61 D68 D75">
      <formula1>順位</formula1>
    </dataValidation>
    <dataValidation type="list" allowBlank="1" showInputMessage="1" showErrorMessage="1" sqref="D34 D38 D42 D46 D50 D53 D57 D60 D64 D67 D71 D74">
      <formula1>学年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記入例!$W$11:$Y$11</xm:f>
          </x14:formula1>
          <xm:sqref>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58"/>
  <sheetViews>
    <sheetView topLeftCell="A40" zoomScaleNormal="100" workbookViewId="0">
      <selection activeCell="F55" sqref="F55:I55"/>
    </sheetView>
  </sheetViews>
  <sheetFormatPr defaultRowHeight="14.25"/>
  <cols>
    <col min="1" max="3" width="5.125" customWidth="1"/>
    <col min="4" max="4" width="5" customWidth="1"/>
    <col min="5" max="5" width="15.375" customWidth="1"/>
    <col min="6" max="6" width="4.75" customWidth="1"/>
    <col min="7" max="7" width="10.625" customWidth="1"/>
    <col min="8" max="9" width="5.125" customWidth="1"/>
    <col min="10" max="10" width="25" customWidth="1"/>
    <col min="11" max="11" width="5.375" customWidth="1"/>
    <col min="12" max="12" width="10.625" customWidth="1"/>
  </cols>
  <sheetData>
    <row r="1" spans="1:12">
      <c r="A1" s="239" t="str">
        <f>記入の方法!A1&amp;DBCS(記入の方法!B1)&amp;記入の方法!C1</f>
        <v>令和元年度関東中学校体育大会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27.75" customHeight="1">
      <c r="A2" s="240" t="str">
        <f>記入の方法!A2&amp;DBCS(記入の方法!B2)&amp;記入の方法!C2</f>
        <v>第５０回　関東中学校バドミントン大会　参加申込書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>
      <c r="A3" s="239" t="s">
        <v>29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.75" customHeight="1">
      <c r="A5" s="162" t="s">
        <v>1</v>
      </c>
      <c r="B5" s="163"/>
      <c r="C5" s="164"/>
      <c r="D5" s="162" t="str">
        <f>IF(男子個人戦データ記入欄!D2="","",男子個人戦データ記入欄!D2)</f>
        <v/>
      </c>
      <c r="E5" s="163"/>
      <c r="F5" s="163"/>
      <c r="G5" s="164"/>
      <c r="H5" s="244"/>
      <c r="I5" s="245"/>
      <c r="J5" s="245"/>
      <c r="K5" s="245"/>
      <c r="L5" s="245"/>
    </row>
    <row r="6" spans="1:12">
      <c r="A6" s="222" t="s">
        <v>2</v>
      </c>
      <c r="B6" s="222"/>
      <c r="C6" s="222"/>
      <c r="D6" s="92" t="s">
        <v>7</v>
      </c>
      <c r="E6" s="241" t="str">
        <f>IF(男子個人戦データ記入欄!D4="","",男子個人戦データ記入欄!D4)</f>
        <v/>
      </c>
      <c r="F6" s="241"/>
      <c r="G6" s="241"/>
      <c r="H6" s="241"/>
      <c r="I6" s="241"/>
      <c r="J6" s="241"/>
      <c r="K6" s="241"/>
      <c r="L6" s="242"/>
    </row>
    <row r="7" spans="1:12" ht="25.5" customHeight="1">
      <c r="A7" s="222"/>
      <c r="B7" s="222"/>
      <c r="C7" s="222"/>
      <c r="D7" s="238" t="str">
        <f>IF(男子個人戦データ記入欄!D3="","",男子個人戦データ記入欄!D3)</f>
        <v/>
      </c>
      <c r="E7" s="210"/>
      <c r="F7" s="210"/>
      <c r="G7" s="210"/>
      <c r="H7" s="210"/>
      <c r="I7" s="210"/>
      <c r="J7" s="210"/>
      <c r="K7" s="12"/>
      <c r="L7" s="11"/>
    </row>
    <row r="8" spans="1:12" ht="14.25" customHeight="1">
      <c r="A8" s="220" t="s">
        <v>6</v>
      </c>
      <c r="B8" s="220"/>
      <c r="C8" s="220"/>
      <c r="D8" s="9" t="s">
        <v>8</v>
      </c>
      <c r="E8" s="243" t="str">
        <f>IF(男子個人戦データ記入欄!D6="","",男子個人戦データ記入欄!D6)</f>
        <v/>
      </c>
      <c r="F8" s="243"/>
      <c r="G8" s="243"/>
      <c r="H8" s="7"/>
      <c r="I8" s="7"/>
      <c r="J8" s="7"/>
      <c r="K8" s="7"/>
      <c r="L8" s="8"/>
    </row>
    <row r="9" spans="1:12" ht="28.5" customHeight="1">
      <c r="A9" s="220"/>
      <c r="B9" s="220"/>
      <c r="C9" s="220"/>
      <c r="D9" s="234" t="str">
        <f>IF(男子個人戦データ記入欄!D5="","",男子個人戦データ記入欄!D5)</f>
        <v/>
      </c>
      <c r="E9" s="235"/>
      <c r="F9" s="235"/>
      <c r="G9" s="235"/>
      <c r="H9" s="235"/>
      <c r="I9" s="235"/>
      <c r="J9" s="235"/>
      <c r="K9" s="235"/>
      <c r="L9" s="236"/>
    </row>
    <row r="10" spans="1:12">
      <c r="A10" s="220"/>
      <c r="B10" s="220"/>
      <c r="C10" s="220"/>
      <c r="D10" s="84" t="s">
        <v>9</v>
      </c>
      <c r="E10" s="216" t="str">
        <f>IF(男子個人戦データ記入欄!D7="","",男子個人戦データ記入欄!D7)</f>
        <v/>
      </c>
      <c r="F10" s="216"/>
      <c r="G10" s="216"/>
      <c r="H10" s="216"/>
      <c r="I10" s="85" t="s">
        <v>10</v>
      </c>
      <c r="J10" s="216" t="str">
        <f>IF(男子個人戦データ記入欄!D8="","",男子個人戦データ記入欄!D8)</f>
        <v/>
      </c>
      <c r="K10" s="216"/>
      <c r="L10" s="237"/>
    </row>
    <row r="11" spans="1:12">
      <c r="A11" s="222" t="s">
        <v>4</v>
      </c>
      <c r="B11" s="222"/>
      <c r="C11" s="222"/>
      <c r="D11" s="92" t="s">
        <v>7</v>
      </c>
      <c r="E11" s="178" t="str">
        <f>IF(男子個人戦データ記入欄!D10="","",男子個人戦データ記入欄!D10)</f>
        <v/>
      </c>
      <c r="F11" s="178"/>
      <c r="G11" s="10" t="s">
        <v>17</v>
      </c>
      <c r="H11" s="232" t="s">
        <v>16</v>
      </c>
      <c r="I11" s="92" t="s">
        <v>7</v>
      </c>
      <c r="J11" s="178" t="str">
        <f>IF(男子個人戦データ記入欄!D14="","",男子個人戦データ記入欄!D14)</f>
        <v/>
      </c>
      <c r="K11" s="205"/>
      <c r="L11" s="10" t="s">
        <v>17</v>
      </c>
    </row>
    <row r="12" spans="1:12" ht="26.25" customHeight="1">
      <c r="A12" s="222"/>
      <c r="B12" s="222"/>
      <c r="C12" s="222"/>
      <c r="D12" s="84"/>
      <c r="E12" s="210" t="str">
        <f>IF(男子個人戦データ記入欄!D9="","",男子個人戦データ記入欄!D9)</f>
        <v/>
      </c>
      <c r="F12" s="257"/>
      <c r="G12" s="118" t="str">
        <f>IF(男子個人戦データ記入欄!D11="","",男子個人戦データ記入欄!D11)</f>
        <v/>
      </c>
      <c r="H12" s="233"/>
      <c r="I12" s="17"/>
      <c r="J12" s="216" t="str">
        <f>IF(男子個人戦データ記入欄!D13="","",男子個人戦データ記入欄!D13)</f>
        <v/>
      </c>
      <c r="K12" s="217"/>
      <c r="L12" s="13" t="str">
        <f>IF(男子個人戦データ記入欄!D15="","",男子個人戦データ記入欄!D15)</f>
        <v/>
      </c>
    </row>
    <row r="13" spans="1:12" ht="26.25" customHeight="1">
      <c r="A13" s="162" t="s">
        <v>164</v>
      </c>
      <c r="B13" s="163"/>
      <c r="C13" s="164"/>
      <c r="D13" s="162" t="str">
        <f>IF(男子個人戦データ記入欄!D12="","",男子個人戦データ記入欄!D12)</f>
        <v/>
      </c>
      <c r="E13" s="163"/>
      <c r="F13" s="163"/>
      <c r="G13" s="164"/>
      <c r="H13" s="165" t="s">
        <v>165</v>
      </c>
      <c r="I13" s="166"/>
      <c r="J13" s="166"/>
      <c r="K13" s="166"/>
      <c r="L13" s="167"/>
    </row>
    <row r="14" spans="1:12" ht="23.25" customHeight="1">
      <c r="A14" s="220" t="s">
        <v>18</v>
      </c>
      <c r="B14" s="220"/>
      <c r="C14" s="220"/>
      <c r="D14" s="260" t="s">
        <v>5</v>
      </c>
      <c r="E14" s="262" t="str">
        <f>IF(男子個人戦データ記入欄!D19="","",男子個人戦データ記入欄!D19)</f>
        <v/>
      </c>
      <c r="F14" s="262"/>
      <c r="G14" s="263"/>
      <c r="H14" s="258" t="s">
        <v>19</v>
      </c>
      <c r="I14" s="180"/>
      <c r="J14" s="180" t="str">
        <f>IF(男子個人戦データ記入欄!D20="","",男子個人戦データ記入欄!D20)</f>
        <v/>
      </c>
      <c r="K14" s="180"/>
      <c r="L14" s="181"/>
    </row>
    <row r="15" spans="1:12" ht="23.25" customHeight="1">
      <c r="A15" s="220"/>
      <c r="B15" s="220"/>
      <c r="C15" s="220"/>
      <c r="D15" s="261"/>
      <c r="E15" s="264"/>
      <c r="F15" s="264"/>
      <c r="G15" s="265"/>
      <c r="H15" s="259" t="s">
        <v>20</v>
      </c>
      <c r="I15" s="229"/>
      <c r="J15" s="229" t="str">
        <f>IF(男子個人戦データ記入欄!D21="","",男子個人戦データ記入欄!D21)</f>
        <v/>
      </c>
      <c r="K15" s="229"/>
      <c r="L15" s="230"/>
    </row>
    <row r="16" spans="1:12">
      <c r="A16" s="1" t="s">
        <v>30</v>
      </c>
      <c r="B16" s="1"/>
      <c r="C16" s="1"/>
      <c r="D16" s="221" t="str">
        <f>IF(男子個人戦データ記入欄!D22="","",男子個人戦データ記入欄!D22)</f>
        <v/>
      </c>
      <c r="E16" s="221"/>
      <c r="F16" s="221"/>
      <c r="G16" s="1" t="s">
        <v>31</v>
      </c>
      <c r="H16" s="1"/>
      <c r="I16" s="1"/>
      <c r="J16" s="1"/>
      <c r="K16" s="1"/>
      <c r="L16" s="1"/>
    </row>
    <row r="17" spans="1:12">
      <c r="A17" s="209" t="s">
        <v>32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>
      <c r="A18" s="1" t="s">
        <v>171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15" t="s">
        <v>34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>
      <c r="A22" s="222" t="s">
        <v>33</v>
      </c>
      <c r="B22" s="222"/>
      <c r="C22" s="222"/>
      <c r="D22" s="92" t="s">
        <v>3</v>
      </c>
      <c r="E22" s="178" t="str">
        <f>IF(男子個人戦データ記入欄!D24="","",男子個人戦データ記入欄!D24)</f>
        <v/>
      </c>
      <c r="F22" s="178"/>
      <c r="G22" s="178"/>
      <c r="H22" s="178"/>
      <c r="I22" s="178"/>
      <c r="J22" s="178"/>
      <c r="K22" s="178"/>
      <c r="L22" s="179"/>
    </row>
    <row r="23" spans="1:12" ht="26.25" customHeight="1">
      <c r="A23" s="222"/>
      <c r="B23" s="222"/>
      <c r="C23" s="222"/>
      <c r="D23" s="84"/>
      <c r="E23" s="210" t="str">
        <f>IF(男子個人戦データ記入欄!D23="","",男子個人戦データ記入欄!D23)</f>
        <v/>
      </c>
      <c r="F23" s="210"/>
      <c r="G23" s="210"/>
      <c r="H23" s="210"/>
      <c r="I23" s="210"/>
      <c r="J23" s="210"/>
      <c r="K23" s="210"/>
      <c r="L23" s="211"/>
    </row>
    <row r="24" spans="1:12">
      <c r="A24" s="212" t="s">
        <v>35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15" t="s">
        <v>36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06" t="s">
        <v>37</v>
      </c>
      <c r="B27" s="207"/>
      <c r="C27" s="207"/>
      <c r="D27" s="207"/>
      <c r="E27" s="207"/>
      <c r="F27" s="207"/>
      <c r="G27" s="206" t="s">
        <v>38</v>
      </c>
      <c r="H27" s="207"/>
      <c r="I27" s="207"/>
      <c r="J27" s="207"/>
      <c r="K27" s="207"/>
      <c r="L27" s="208"/>
    </row>
    <row r="28" spans="1:12">
      <c r="A28" s="92" t="s">
        <v>3</v>
      </c>
      <c r="B28" s="24"/>
      <c r="C28" s="178" t="str">
        <f>IF(男子個人戦データ記入欄!D26="","",男子個人戦データ記入欄!D26)</f>
        <v/>
      </c>
      <c r="D28" s="178"/>
      <c r="E28" s="178"/>
      <c r="F28" s="178"/>
      <c r="G28" s="91" t="s">
        <v>8</v>
      </c>
      <c r="H28" s="213" t="str">
        <f>IF(男子個人戦データ記入欄!D28="","",男子個人戦データ記入欄!D28)</f>
        <v/>
      </c>
      <c r="I28" s="213"/>
      <c r="J28" s="213"/>
      <c r="K28" s="213"/>
      <c r="L28" s="214"/>
    </row>
    <row r="29" spans="1:12" ht="14.25" customHeight="1">
      <c r="A29" s="22"/>
      <c r="B29" s="21"/>
      <c r="C29" s="226" t="str">
        <f>IF(男子個人戦データ記入欄!D25="","",男子個人戦データ記入欄!D25)</f>
        <v/>
      </c>
      <c r="D29" s="226"/>
      <c r="E29" s="226"/>
      <c r="F29" s="226"/>
      <c r="G29" s="223" t="str">
        <f>IF(男子個人戦データ記入欄!D27="","",男子個人戦データ記入欄!D27)</f>
        <v/>
      </c>
      <c r="H29" s="224"/>
      <c r="I29" s="224"/>
      <c r="J29" s="224"/>
      <c r="K29" s="224"/>
      <c r="L29" s="225"/>
    </row>
    <row r="30" spans="1:12" ht="13.5" customHeight="1">
      <c r="A30" s="22"/>
      <c r="B30" s="21"/>
      <c r="C30" s="226"/>
      <c r="D30" s="226"/>
      <c r="E30" s="226"/>
      <c r="F30" s="226"/>
      <c r="G30" s="95" t="s">
        <v>9</v>
      </c>
      <c r="H30" s="218" t="str">
        <f>IF(男子個人戦データ記入欄!D29="","",男子個人戦データ記入欄!D29)</f>
        <v/>
      </c>
      <c r="I30" s="218"/>
      <c r="J30" s="218"/>
      <c r="K30" s="218"/>
      <c r="L30" s="219"/>
    </row>
    <row r="31" spans="1:12" ht="13.5" customHeight="1">
      <c r="A31" s="22"/>
      <c r="B31" s="21"/>
      <c r="C31" s="226"/>
      <c r="D31" s="226"/>
      <c r="E31" s="226"/>
      <c r="F31" s="226"/>
      <c r="G31" s="95" t="s">
        <v>10</v>
      </c>
      <c r="H31" s="218" t="str">
        <f>IF(男子個人戦データ記入欄!D30="","",男子個人戦データ記入欄!D30)</f>
        <v/>
      </c>
      <c r="I31" s="218"/>
      <c r="J31" s="218"/>
      <c r="K31" s="218"/>
      <c r="L31" s="219"/>
    </row>
    <row r="32" spans="1:12" ht="13.5" customHeight="1">
      <c r="A32" s="18"/>
      <c r="B32" s="19"/>
      <c r="C32" s="216"/>
      <c r="D32" s="216"/>
      <c r="E32" s="216"/>
      <c r="F32" s="216"/>
      <c r="G32" s="96" t="s">
        <v>39</v>
      </c>
      <c r="H32" s="227" t="str">
        <f>IF(男子個人戦データ記入欄!D31="","",男子個人戦データ記入欄!D31)</f>
        <v/>
      </c>
      <c r="I32" s="227"/>
      <c r="J32" s="227"/>
      <c r="K32" s="227"/>
      <c r="L32" s="228"/>
    </row>
    <row r="33" spans="1:13">
      <c r="A33" s="231" t="s">
        <v>40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1:13" ht="23.25" customHeight="1" thickBot="1">
      <c r="A34" s="204" t="s">
        <v>42</v>
      </c>
      <c r="B34" s="204"/>
      <c r="C34" s="204"/>
      <c r="D34" s="204"/>
      <c r="E34" s="204"/>
      <c r="F34" s="204"/>
      <c r="G34" s="14"/>
      <c r="H34" s="1"/>
      <c r="I34" s="1"/>
      <c r="J34" s="23"/>
      <c r="K34" s="23"/>
      <c r="L34" s="23"/>
      <c r="M34" s="3"/>
    </row>
    <row r="35" spans="1:13">
      <c r="A35" s="2"/>
      <c r="B35" s="191" t="s">
        <v>12</v>
      </c>
      <c r="C35" s="192"/>
      <c r="D35" s="192"/>
      <c r="E35" s="193"/>
      <c r="F35" s="16" t="s">
        <v>0</v>
      </c>
      <c r="G35" s="26" t="s">
        <v>41</v>
      </c>
      <c r="H35" s="25"/>
      <c r="I35" s="191" t="s">
        <v>12</v>
      </c>
      <c r="J35" s="193"/>
      <c r="K35" s="16" t="s">
        <v>0</v>
      </c>
      <c r="L35" s="27" t="s">
        <v>41</v>
      </c>
    </row>
    <row r="36" spans="1:13">
      <c r="A36" s="174">
        <v>1</v>
      </c>
      <c r="B36" s="92" t="s">
        <v>3</v>
      </c>
      <c r="C36" s="182" t="str">
        <f>IF(男子個人戦データ記入欄!D33="","",男子個人戦データ記入欄!D33)</f>
        <v/>
      </c>
      <c r="D36" s="182"/>
      <c r="E36" s="183"/>
      <c r="F36" s="171" t="str">
        <f>IF(男子個人戦データ記入欄!D34="","",男子個人戦データ記入欄!D34)</f>
        <v/>
      </c>
      <c r="G36" s="176" t="str">
        <f>IF(男子個人戦データ記入欄!D35="","",男子個人戦データ記入欄!D35)</f>
        <v/>
      </c>
      <c r="H36" s="202">
        <v>3</v>
      </c>
      <c r="I36" s="92" t="s">
        <v>3</v>
      </c>
      <c r="J36" s="30" t="str">
        <f>IF(男子個人戦データ記入欄!D41="","",男子個人戦データ記入欄!D41)</f>
        <v/>
      </c>
      <c r="K36" s="176" t="str">
        <f>IF(男子個人戦データ記入欄!D42="","",男子個人戦データ記入欄!D42)</f>
        <v/>
      </c>
      <c r="L36" s="177" t="str">
        <f>IF(男子個人戦データ記入欄!D43="","",男子個人戦データ記入欄!D43)</f>
        <v/>
      </c>
    </row>
    <row r="37" spans="1:13" ht="25.5" customHeight="1">
      <c r="A37" s="174"/>
      <c r="B37" s="97"/>
      <c r="C37" s="254" t="str">
        <f>IF(男子個人戦データ記入欄!D32="","",男子個人戦データ記入欄!D32)</f>
        <v/>
      </c>
      <c r="D37" s="254"/>
      <c r="E37" s="255"/>
      <c r="F37" s="247"/>
      <c r="G37" s="176"/>
      <c r="H37" s="202"/>
      <c r="I37" s="97"/>
      <c r="J37" s="28" t="str">
        <f>IF(男子個人戦データ記入欄!D40="","",男子個人戦データ記入欄!D40)</f>
        <v/>
      </c>
      <c r="K37" s="176"/>
      <c r="L37" s="177"/>
    </row>
    <row r="38" spans="1:13">
      <c r="A38" s="174">
        <v>2</v>
      </c>
      <c r="B38" s="92" t="s">
        <v>3</v>
      </c>
      <c r="C38" s="182" t="str">
        <f>IF(男子個人戦データ記入欄!D37="","",男子個人戦データ記入欄!D37)</f>
        <v/>
      </c>
      <c r="D38" s="182"/>
      <c r="E38" s="183"/>
      <c r="F38" s="176" t="str">
        <f>IF(男子個人戦データ記入欄!D38="","",男子個人戦データ記入欄!D38)</f>
        <v/>
      </c>
      <c r="G38" s="176" t="str">
        <f>IF(男子個人戦データ記入欄!D39="","",男子個人戦データ記入欄!D39)</f>
        <v/>
      </c>
      <c r="H38" s="202">
        <v>4</v>
      </c>
      <c r="I38" s="92" t="s">
        <v>3</v>
      </c>
      <c r="J38" s="30" t="str">
        <f>IF(男子個人戦データ記入欄!D45="","",男子個人戦データ記入欄!D45)</f>
        <v/>
      </c>
      <c r="K38" s="176" t="str">
        <f>IF(男子個人戦データ記入欄!D46="","",男子個人戦データ記入欄!D46)</f>
        <v/>
      </c>
      <c r="L38" s="177" t="str">
        <f>IF(男子個人戦データ記入欄!D47="","",男子個人戦データ記入欄!D47)</f>
        <v/>
      </c>
    </row>
    <row r="39" spans="1:13" ht="25.5" customHeight="1" thickBot="1">
      <c r="A39" s="175"/>
      <c r="B39" s="98"/>
      <c r="C39" s="252" t="str">
        <f>IF(男子個人戦データ記入欄!D36="","",男子個人戦データ記入欄!D36)</f>
        <v/>
      </c>
      <c r="D39" s="252"/>
      <c r="E39" s="253"/>
      <c r="F39" s="200"/>
      <c r="G39" s="200"/>
      <c r="H39" s="203"/>
      <c r="I39" s="98"/>
      <c r="J39" s="29" t="str">
        <f>IF(男子個人戦データ記入欄!D44="","",男子個人戦データ記入欄!D44)</f>
        <v/>
      </c>
      <c r="K39" s="200"/>
      <c r="L39" s="201"/>
    </row>
    <row r="41" spans="1:13" ht="23.25" customHeight="1" thickBot="1">
      <c r="A41" s="204" t="s">
        <v>54</v>
      </c>
      <c r="B41" s="204"/>
      <c r="C41" s="204"/>
      <c r="D41" s="204"/>
      <c r="E41" s="204"/>
      <c r="F41" s="204"/>
      <c r="G41" s="14"/>
      <c r="H41" s="1"/>
      <c r="I41" s="1"/>
      <c r="J41" s="23"/>
      <c r="K41" s="23"/>
      <c r="L41" s="23"/>
      <c r="M41" s="3"/>
    </row>
    <row r="42" spans="1:13">
      <c r="A42" s="2"/>
      <c r="B42" s="191" t="s">
        <v>12</v>
      </c>
      <c r="C42" s="192"/>
      <c r="D42" s="192"/>
      <c r="E42" s="193"/>
      <c r="F42" s="16" t="s">
        <v>0</v>
      </c>
      <c r="G42" s="26" t="s">
        <v>41</v>
      </c>
      <c r="H42" s="25"/>
      <c r="I42" s="191" t="s">
        <v>12</v>
      </c>
      <c r="J42" s="193"/>
      <c r="K42" s="16" t="s">
        <v>0</v>
      </c>
      <c r="L42" s="27" t="s">
        <v>41</v>
      </c>
    </row>
    <row r="43" spans="1:13">
      <c r="A43" s="168">
        <v>1</v>
      </c>
      <c r="B43" s="92" t="s">
        <v>3</v>
      </c>
      <c r="C43" s="183" t="str">
        <f>IF(男子個人戦データ記入欄!D49="","",男子個人戦データ記入欄!D49)</f>
        <v/>
      </c>
      <c r="D43" s="190"/>
      <c r="E43" s="190"/>
      <c r="F43" s="176" t="str">
        <f>IF(男子個人戦データ記入欄!D50="","",男子個人戦データ記入欄!D50)</f>
        <v/>
      </c>
      <c r="G43" s="171" t="str">
        <f>IF(男子個人戦データ記入欄!D54="","",男子個人戦データ記入欄!D54)</f>
        <v/>
      </c>
      <c r="H43" s="250">
        <v>3</v>
      </c>
      <c r="I43" s="92" t="s">
        <v>3</v>
      </c>
      <c r="J43" s="30" t="str">
        <f>IF(男子個人戦データ記入欄!D63="","",男子個人戦データ記入欄!D63)</f>
        <v/>
      </c>
      <c r="K43" s="176" t="str">
        <f>IF(男子個人戦データ記入欄!D64="","",男子個人戦データ記入欄!D64)</f>
        <v/>
      </c>
      <c r="L43" s="194" t="str">
        <f>IF(男子個人戦データ記入欄!D68="","",男子個人戦データ記入欄!D68)</f>
        <v/>
      </c>
    </row>
    <row r="44" spans="1:13" ht="25.5" customHeight="1">
      <c r="A44" s="169"/>
      <c r="B44" s="97"/>
      <c r="C44" s="188" t="str">
        <f>IF(男子個人戦データ記入欄!D48="","",男子個人戦データ記入欄!D48)</f>
        <v/>
      </c>
      <c r="D44" s="189"/>
      <c r="E44" s="189"/>
      <c r="F44" s="176"/>
      <c r="G44" s="172"/>
      <c r="H44" s="186"/>
      <c r="I44" s="97"/>
      <c r="J44" s="28" t="str">
        <f>IF(男子個人戦データ記入欄!D62="","",男子個人戦データ記入欄!D62)</f>
        <v/>
      </c>
      <c r="K44" s="176"/>
      <c r="L44" s="195"/>
    </row>
    <row r="45" spans="1:13">
      <c r="A45" s="169"/>
      <c r="B45" s="92" t="s">
        <v>3</v>
      </c>
      <c r="C45" s="183" t="str">
        <f>IF(男子個人戦データ記入欄!D52="","",男子個人戦データ記入欄!D52)</f>
        <v/>
      </c>
      <c r="D45" s="190"/>
      <c r="E45" s="190"/>
      <c r="F45" s="176" t="str">
        <f>IF(男子個人戦データ記入欄!D53="","",男子個人戦データ記入欄!D53)</f>
        <v/>
      </c>
      <c r="G45" s="172"/>
      <c r="H45" s="186"/>
      <c r="I45" s="92" t="s">
        <v>3</v>
      </c>
      <c r="J45" s="30" t="str">
        <f>IF(男子個人戦データ記入欄!D66="","",男子個人戦データ記入欄!D66)</f>
        <v/>
      </c>
      <c r="K45" s="176" t="str">
        <f>IF(男子個人戦データ記入欄!D67="","",男子個人戦データ記入欄!D67)</f>
        <v/>
      </c>
      <c r="L45" s="195"/>
    </row>
    <row r="46" spans="1:13" ht="25.5" customHeight="1" thickBot="1">
      <c r="A46" s="170"/>
      <c r="B46" s="98"/>
      <c r="C46" s="251" t="str">
        <f>IF(男子個人戦データ記入欄!D51="","",男子個人戦データ記入欄!D51)</f>
        <v/>
      </c>
      <c r="D46" s="187"/>
      <c r="E46" s="187"/>
      <c r="F46" s="200"/>
      <c r="G46" s="173"/>
      <c r="H46" s="187"/>
      <c r="I46" s="98"/>
      <c r="J46" s="29" t="str">
        <f>IF(男子個人戦データ記入欄!D65="","",男子個人戦データ記入欄!D65)</f>
        <v/>
      </c>
      <c r="K46" s="200"/>
      <c r="L46" s="196"/>
    </row>
    <row r="47" spans="1:13">
      <c r="A47" s="184">
        <v>2</v>
      </c>
      <c r="B47" s="99" t="s">
        <v>3</v>
      </c>
      <c r="C47" s="197" t="str">
        <f>IF(男子個人戦データ記入欄!D56="","",男子個人戦データ記入欄!D56)</f>
        <v/>
      </c>
      <c r="D47" s="198"/>
      <c r="E47" s="198"/>
      <c r="F47" s="199" t="str">
        <f>IF(男子個人戦データ記入欄!D57="","",男子個人戦データ記入欄!D57)</f>
        <v/>
      </c>
      <c r="G47" s="171" t="str">
        <f>IF(男子個人戦データ記入欄!D61="","",男子個人戦データ記入欄!D61)</f>
        <v/>
      </c>
      <c r="H47" s="185">
        <v>4</v>
      </c>
      <c r="I47" s="99" t="s">
        <v>3</v>
      </c>
      <c r="J47" s="31" t="str">
        <f>IF(男子個人戦データ記入欄!D70="","",男子個人戦データ記入欄!D70)</f>
        <v/>
      </c>
      <c r="K47" s="199" t="str">
        <f>IF(男子個人戦データ記入欄!D71="","",男子個人戦データ記入欄!D71)</f>
        <v/>
      </c>
      <c r="L47" s="194" t="str">
        <f>IF(男子個人戦データ記入欄!D75="","",男子個人戦データ記入欄!D75)</f>
        <v/>
      </c>
    </row>
    <row r="48" spans="1:13" ht="25.5" customHeight="1">
      <c r="A48" s="169"/>
      <c r="B48" s="97"/>
      <c r="C48" s="188" t="str">
        <f>IF(男子個人戦データ記入欄!D55="","",男子個人戦データ記入欄!D55)</f>
        <v/>
      </c>
      <c r="D48" s="189"/>
      <c r="E48" s="189"/>
      <c r="F48" s="176"/>
      <c r="G48" s="172"/>
      <c r="H48" s="186"/>
      <c r="I48" s="97"/>
      <c r="J48" s="28" t="str">
        <f>IF(男子個人戦データ記入欄!D69="","",男子個人戦データ記入欄!D69)</f>
        <v/>
      </c>
      <c r="K48" s="176"/>
      <c r="L48" s="195"/>
    </row>
    <row r="49" spans="1:12">
      <c r="A49" s="169"/>
      <c r="B49" s="92" t="s">
        <v>3</v>
      </c>
      <c r="C49" s="183" t="str">
        <f>IF(男子個人戦データ記入欄!D59="","",男子個人戦データ記入欄!D59)</f>
        <v/>
      </c>
      <c r="D49" s="190"/>
      <c r="E49" s="190"/>
      <c r="F49" s="176" t="str">
        <f>IF(男子個人戦データ記入欄!D60="","",男子個人戦データ記入欄!D60)</f>
        <v/>
      </c>
      <c r="G49" s="172"/>
      <c r="H49" s="186"/>
      <c r="I49" s="92" t="s">
        <v>3</v>
      </c>
      <c r="J49" s="30" t="str">
        <f>IF(男子個人戦データ記入欄!D73="","",男子個人戦データ記入欄!D73)</f>
        <v/>
      </c>
      <c r="K49" s="176" t="str">
        <f>IF(男子個人戦データ記入欄!D74="","",男子個人戦データ記入欄!D74)</f>
        <v/>
      </c>
      <c r="L49" s="195"/>
    </row>
    <row r="50" spans="1:12" ht="25.5" customHeight="1" thickBot="1">
      <c r="A50" s="170"/>
      <c r="B50" s="98"/>
      <c r="C50" s="251" t="str">
        <f>IF(男子個人戦データ記入欄!D58="","",男子個人戦データ記入欄!D58)</f>
        <v/>
      </c>
      <c r="D50" s="187"/>
      <c r="E50" s="187"/>
      <c r="F50" s="200"/>
      <c r="G50" s="173"/>
      <c r="H50" s="187"/>
      <c r="I50" s="98"/>
      <c r="J50" s="29" t="str">
        <f>IF(男子個人戦データ記入欄!D72="","",男子個人戦データ記入欄!D72)</f>
        <v/>
      </c>
      <c r="K50" s="200"/>
      <c r="L50" s="196"/>
    </row>
    <row r="52" spans="1:12">
      <c r="A52" s="6" t="s">
        <v>13</v>
      </c>
      <c r="B52" s="6"/>
    </row>
    <row r="53" spans="1:12">
      <c r="A53" s="6" t="s">
        <v>14</v>
      </c>
      <c r="B53" s="6"/>
    </row>
    <row r="54" spans="1:12">
      <c r="A54" s="6" t="s">
        <v>98</v>
      </c>
    </row>
    <row r="55" spans="1:12">
      <c r="E55" s="53"/>
      <c r="F55" s="256" t="s">
        <v>183</v>
      </c>
      <c r="G55" s="256"/>
      <c r="H55" s="256"/>
      <c r="I55" s="256"/>
    </row>
    <row r="57" spans="1:12" ht="14.25" customHeight="1">
      <c r="C57" s="248" t="str">
        <f>IF(男子個人戦データ記入欄!D3="","",男子個人戦データ記入欄!D3)</f>
        <v/>
      </c>
      <c r="D57" s="248"/>
      <c r="E57" s="248"/>
      <c r="F57" s="248"/>
      <c r="G57" s="248"/>
    </row>
    <row r="58" spans="1:12" ht="17.25" customHeight="1">
      <c r="C58" s="249"/>
      <c r="D58" s="249"/>
      <c r="E58" s="249"/>
      <c r="F58" s="249"/>
      <c r="G58" s="249"/>
      <c r="H58" s="246" t="s">
        <v>85</v>
      </c>
      <c r="I58" s="246"/>
      <c r="J58" s="4"/>
      <c r="K58" s="4"/>
      <c r="L58" s="5" t="s">
        <v>15</v>
      </c>
    </row>
  </sheetData>
  <mergeCells count="97">
    <mergeCell ref="K47:K48"/>
    <mergeCell ref="H14:I14"/>
    <mergeCell ref="H15:I15"/>
    <mergeCell ref="D14:D15"/>
    <mergeCell ref="E14:G15"/>
    <mergeCell ref="H36:H37"/>
    <mergeCell ref="C38:E38"/>
    <mergeCell ref="H58:I58"/>
    <mergeCell ref="F36:F37"/>
    <mergeCell ref="C57:G58"/>
    <mergeCell ref="H43:H46"/>
    <mergeCell ref="C50:E50"/>
    <mergeCell ref="C39:E39"/>
    <mergeCell ref="C44:E44"/>
    <mergeCell ref="C45:E45"/>
    <mergeCell ref="F45:F46"/>
    <mergeCell ref="C37:E37"/>
    <mergeCell ref="F49:F50"/>
    <mergeCell ref="F55:I55"/>
    <mergeCell ref="C46:E46"/>
    <mergeCell ref="A1:L1"/>
    <mergeCell ref="A2:L2"/>
    <mergeCell ref="A3:L3"/>
    <mergeCell ref="A8:C10"/>
    <mergeCell ref="E6:L6"/>
    <mergeCell ref="E10:H10"/>
    <mergeCell ref="E8:G8"/>
    <mergeCell ref="H5:L5"/>
    <mergeCell ref="A33:L33"/>
    <mergeCell ref="A34:F34"/>
    <mergeCell ref="A5:C5"/>
    <mergeCell ref="A6:C7"/>
    <mergeCell ref="A11:C12"/>
    <mergeCell ref="H11:H12"/>
    <mergeCell ref="D5:G5"/>
    <mergeCell ref="D9:L9"/>
    <mergeCell ref="J10:L10"/>
    <mergeCell ref="D7:J7"/>
    <mergeCell ref="E12:F12"/>
    <mergeCell ref="E11:F11"/>
    <mergeCell ref="H30:L30"/>
    <mergeCell ref="H31:L31"/>
    <mergeCell ref="A14:C15"/>
    <mergeCell ref="D16:F16"/>
    <mergeCell ref="A21:L21"/>
    <mergeCell ref="A22:C23"/>
    <mergeCell ref="G29:L29"/>
    <mergeCell ref="C29:F32"/>
    <mergeCell ref="H32:L32"/>
    <mergeCell ref="J15:L15"/>
    <mergeCell ref="J11:K11"/>
    <mergeCell ref="C28:F28"/>
    <mergeCell ref="A27:F27"/>
    <mergeCell ref="G27:L27"/>
    <mergeCell ref="A17:L17"/>
    <mergeCell ref="E23:L23"/>
    <mergeCell ref="A24:L24"/>
    <mergeCell ref="H28:L28"/>
    <mergeCell ref="A26:L26"/>
    <mergeCell ref="J12:K12"/>
    <mergeCell ref="L47:L50"/>
    <mergeCell ref="C47:E47"/>
    <mergeCell ref="F47:F48"/>
    <mergeCell ref="K49:K50"/>
    <mergeCell ref="L38:L39"/>
    <mergeCell ref="L43:L46"/>
    <mergeCell ref="H38:H39"/>
    <mergeCell ref="F38:F39"/>
    <mergeCell ref="G38:G39"/>
    <mergeCell ref="K43:K44"/>
    <mergeCell ref="A41:F41"/>
    <mergeCell ref="I42:J42"/>
    <mergeCell ref="B42:E42"/>
    <mergeCell ref="C43:E43"/>
    <mergeCell ref="K38:K39"/>
    <mergeCell ref="K45:K46"/>
    <mergeCell ref="A47:A50"/>
    <mergeCell ref="H47:H50"/>
    <mergeCell ref="G47:G50"/>
    <mergeCell ref="C48:E48"/>
    <mergeCell ref="C49:E49"/>
    <mergeCell ref="A13:C13"/>
    <mergeCell ref="D13:G13"/>
    <mergeCell ref="H13:L13"/>
    <mergeCell ref="A43:A46"/>
    <mergeCell ref="G43:G46"/>
    <mergeCell ref="A38:A39"/>
    <mergeCell ref="K36:K37"/>
    <mergeCell ref="L36:L37"/>
    <mergeCell ref="G36:G37"/>
    <mergeCell ref="E22:L22"/>
    <mergeCell ref="J14:L14"/>
    <mergeCell ref="F43:F44"/>
    <mergeCell ref="C36:E36"/>
    <mergeCell ref="B35:E35"/>
    <mergeCell ref="A36:A37"/>
    <mergeCell ref="I35:J35"/>
  </mergeCells>
  <phoneticPr fontId="2"/>
  <printOptions horizontalCentered="1"/>
  <pageMargins left="0.43307086614173229" right="0.19685039370078741" top="0.43307086614173229" bottom="0.51181102362204722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topLeftCell="A31" workbookViewId="0">
      <selection activeCell="E48" sqref="E48"/>
    </sheetView>
  </sheetViews>
  <sheetFormatPr defaultRowHeight="14.25"/>
  <cols>
    <col min="1" max="1" width="10.75" style="32" customWidth="1"/>
    <col min="2" max="2" width="7.375" style="32" customWidth="1"/>
    <col min="3" max="3" width="18.375" style="32" customWidth="1"/>
    <col min="4" max="4" width="40" style="70" customWidth="1"/>
    <col min="5" max="5" width="21.5" style="32" customWidth="1"/>
    <col min="6" max="8" width="9" style="32"/>
    <col min="9" max="10" width="9" style="32" hidden="1" customWidth="1"/>
    <col min="11" max="11" width="15.125" style="32" hidden="1" customWidth="1"/>
    <col min="12" max="16" width="9" style="32" hidden="1" customWidth="1"/>
    <col min="17" max="16384" width="9" style="32"/>
  </cols>
  <sheetData>
    <row r="1" spans="1:16" ht="15" thickBot="1">
      <c r="A1" s="273" t="s">
        <v>22</v>
      </c>
      <c r="B1" s="273"/>
      <c r="C1" s="273"/>
      <c r="D1" s="74" t="s">
        <v>25</v>
      </c>
    </row>
    <row r="2" spans="1:16" ht="17.25" customHeight="1" thickBot="1">
      <c r="A2" s="274" t="s">
        <v>1</v>
      </c>
      <c r="B2" s="275"/>
      <c r="C2" s="276"/>
      <c r="D2" s="63"/>
      <c r="E2" s="32" t="s">
        <v>96</v>
      </c>
      <c r="I2" s="32" t="s">
        <v>46</v>
      </c>
      <c r="J2" s="32" t="s">
        <v>47</v>
      </c>
      <c r="K2" s="32" t="s">
        <v>48</v>
      </c>
      <c r="L2" s="32" t="s">
        <v>49</v>
      </c>
      <c r="M2" s="32" t="s">
        <v>50</v>
      </c>
      <c r="N2" s="32" t="s">
        <v>51</v>
      </c>
      <c r="O2" s="32" t="s">
        <v>52</v>
      </c>
      <c r="P2" s="32" t="s">
        <v>53</v>
      </c>
    </row>
    <row r="3" spans="1:16" ht="17.25" customHeight="1">
      <c r="A3" s="266" t="s">
        <v>56</v>
      </c>
      <c r="B3" s="267"/>
      <c r="C3" s="47" t="s">
        <v>21</v>
      </c>
      <c r="D3" s="64"/>
    </row>
    <row r="4" spans="1:16" ht="17.25" customHeight="1">
      <c r="A4" s="268"/>
      <c r="B4" s="269"/>
      <c r="C4" s="44" t="s">
        <v>67</v>
      </c>
      <c r="D4" s="65"/>
    </row>
    <row r="5" spans="1:16" ht="17.25" customHeight="1">
      <c r="A5" s="268"/>
      <c r="B5" s="269"/>
      <c r="C5" s="45" t="s">
        <v>68</v>
      </c>
      <c r="D5" s="66"/>
    </row>
    <row r="6" spans="1:16" ht="17.25" customHeight="1">
      <c r="A6" s="268"/>
      <c r="B6" s="269"/>
      <c r="C6" s="45" t="s">
        <v>69</v>
      </c>
      <c r="D6" s="66"/>
      <c r="E6" s="32" t="s">
        <v>23</v>
      </c>
    </row>
    <row r="7" spans="1:16" ht="17.25" customHeight="1">
      <c r="A7" s="268"/>
      <c r="B7" s="269"/>
      <c r="C7" s="45" t="s">
        <v>70</v>
      </c>
      <c r="D7" s="66"/>
      <c r="E7" s="32" t="s">
        <v>23</v>
      </c>
    </row>
    <row r="8" spans="1:16" ht="17.25" customHeight="1" thickBot="1">
      <c r="A8" s="270"/>
      <c r="B8" s="271"/>
      <c r="C8" s="46" t="s">
        <v>71</v>
      </c>
      <c r="D8" s="67"/>
      <c r="E8" s="32" t="s">
        <v>23</v>
      </c>
    </row>
    <row r="9" spans="1:16" ht="17.25" customHeight="1">
      <c r="A9" s="266" t="s">
        <v>4</v>
      </c>
      <c r="B9" s="267"/>
      <c r="C9" s="47" t="s">
        <v>5</v>
      </c>
      <c r="D9" s="64"/>
    </row>
    <row r="10" spans="1:16" ht="17.25" customHeight="1">
      <c r="A10" s="268"/>
      <c r="B10" s="269"/>
      <c r="C10" s="49" t="s">
        <v>67</v>
      </c>
      <c r="D10" s="66"/>
    </row>
    <row r="11" spans="1:16" ht="17.25" customHeight="1">
      <c r="A11" s="268"/>
      <c r="B11" s="269"/>
      <c r="C11" s="49" t="s">
        <v>169</v>
      </c>
      <c r="D11" s="66"/>
      <c r="E11" s="78" t="s">
        <v>177</v>
      </c>
    </row>
    <row r="12" spans="1:16" ht="17.25" customHeight="1" thickBot="1">
      <c r="A12" s="270"/>
      <c r="B12" s="271"/>
      <c r="C12" s="128" t="s">
        <v>166</v>
      </c>
      <c r="D12" s="120"/>
      <c r="E12" s="122" t="s">
        <v>168</v>
      </c>
    </row>
    <row r="13" spans="1:16" ht="17.25" customHeight="1" thickBot="1">
      <c r="A13" s="272" t="s">
        <v>57</v>
      </c>
      <c r="B13" s="272"/>
      <c r="C13" s="47" t="s">
        <v>5</v>
      </c>
      <c r="D13" s="64"/>
    </row>
    <row r="14" spans="1:16" ht="17.25" customHeight="1" thickBot="1">
      <c r="A14" s="272"/>
      <c r="B14" s="272"/>
      <c r="C14" s="49" t="s">
        <v>67</v>
      </c>
      <c r="D14" s="66"/>
    </row>
    <row r="15" spans="1:16" ht="17.25" customHeight="1" thickBot="1">
      <c r="A15" s="272"/>
      <c r="B15" s="272"/>
      <c r="C15" s="48" t="s">
        <v>72</v>
      </c>
      <c r="D15" s="67"/>
    </row>
    <row r="16" spans="1:16" ht="17.25" hidden="1" customHeight="1" thickBot="1">
      <c r="A16" s="272" t="s">
        <v>58</v>
      </c>
      <c r="B16" s="272"/>
      <c r="C16" s="47" t="s">
        <v>5</v>
      </c>
      <c r="D16" s="64"/>
    </row>
    <row r="17" spans="1:11" ht="17.25" hidden="1" customHeight="1" thickBot="1">
      <c r="A17" s="272"/>
      <c r="B17" s="272"/>
      <c r="C17" s="49" t="s">
        <v>67</v>
      </c>
      <c r="D17" s="66"/>
    </row>
    <row r="18" spans="1:11" ht="17.25" hidden="1" customHeight="1" thickBot="1">
      <c r="A18" s="272"/>
      <c r="B18" s="272"/>
      <c r="C18" s="48" t="s">
        <v>73</v>
      </c>
      <c r="D18" s="67"/>
    </row>
    <row r="19" spans="1:11" ht="17.25" customHeight="1" thickBot="1">
      <c r="A19" s="272" t="s">
        <v>81</v>
      </c>
      <c r="B19" s="272"/>
      <c r="C19" s="50" t="s">
        <v>5</v>
      </c>
      <c r="D19" s="64"/>
    </row>
    <row r="20" spans="1:11" ht="17.25" customHeight="1" thickBot="1">
      <c r="A20" s="272"/>
      <c r="B20" s="272"/>
      <c r="C20" s="45" t="s">
        <v>74</v>
      </c>
      <c r="D20" s="66"/>
      <c r="E20" s="32" t="s">
        <v>23</v>
      </c>
    </row>
    <row r="21" spans="1:11" ht="17.25" customHeight="1" thickBot="1">
      <c r="A21" s="272"/>
      <c r="B21" s="272"/>
      <c r="C21" s="46" t="s">
        <v>75</v>
      </c>
      <c r="D21" s="68"/>
      <c r="E21" s="32" t="s">
        <v>24</v>
      </c>
    </row>
    <row r="22" spans="1:11" ht="17.25" customHeight="1" thickBot="1">
      <c r="A22" s="146" t="s">
        <v>44</v>
      </c>
      <c r="B22" s="147"/>
      <c r="C22" s="148"/>
      <c r="D22" s="63"/>
      <c r="E22" s="32" t="s">
        <v>45</v>
      </c>
      <c r="I22" s="32" t="s">
        <v>4</v>
      </c>
      <c r="J22" s="32" t="s">
        <v>43</v>
      </c>
    </row>
    <row r="23" spans="1:11" ht="17.25" customHeight="1" thickBot="1">
      <c r="A23" s="272" t="s">
        <v>33</v>
      </c>
      <c r="B23" s="272"/>
      <c r="C23" s="50" t="s">
        <v>5</v>
      </c>
      <c r="D23" s="66"/>
    </row>
    <row r="24" spans="1:11" ht="17.25" customHeight="1" thickBot="1">
      <c r="A24" s="272"/>
      <c r="B24" s="272"/>
      <c r="C24" s="51" t="s">
        <v>67</v>
      </c>
      <c r="D24" s="69"/>
    </row>
    <row r="25" spans="1:11" ht="17.25" customHeight="1" thickBot="1">
      <c r="A25" s="272" t="s">
        <v>80</v>
      </c>
      <c r="B25" s="272"/>
      <c r="C25" s="50" t="s">
        <v>5</v>
      </c>
      <c r="D25" s="64"/>
    </row>
    <row r="26" spans="1:11" ht="17.25" customHeight="1" thickBot="1">
      <c r="A26" s="272"/>
      <c r="B26" s="272"/>
      <c r="C26" s="52" t="s">
        <v>67</v>
      </c>
      <c r="D26" s="66"/>
    </row>
    <row r="27" spans="1:11" ht="17.25" customHeight="1" thickBot="1">
      <c r="A27" s="272"/>
      <c r="B27" s="272"/>
      <c r="C27" s="52" t="s">
        <v>68</v>
      </c>
      <c r="D27" s="66"/>
    </row>
    <row r="28" spans="1:11" ht="17.25" customHeight="1" thickBot="1">
      <c r="A28" s="272"/>
      <c r="B28" s="272"/>
      <c r="C28" s="52" t="s">
        <v>69</v>
      </c>
      <c r="D28" s="66"/>
    </row>
    <row r="29" spans="1:11" ht="17.25" customHeight="1" thickBot="1">
      <c r="A29" s="272"/>
      <c r="B29" s="272"/>
      <c r="C29" s="52" t="s">
        <v>76</v>
      </c>
      <c r="D29" s="66"/>
    </row>
    <row r="30" spans="1:11" ht="17.25" customHeight="1" thickBot="1">
      <c r="A30" s="272"/>
      <c r="B30" s="272"/>
      <c r="C30" s="52" t="s">
        <v>77</v>
      </c>
      <c r="D30" s="66"/>
    </row>
    <row r="31" spans="1:11" ht="17.25" customHeight="1" thickBot="1">
      <c r="A31" s="272"/>
      <c r="B31" s="272"/>
      <c r="C31" s="51" t="s">
        <v>74</v>
      </c>
      <c r="D31" s="69"/>
    </row>
    <row r="32" spans="1:11" ht="17.25" customHeight="1" thickBot="1">
      <c r="A32" s="272" t="s">
        <v>59</v>
      </c>
      <c r="B32" s="272"/>
      <c r="C32" s="50" t="s">
        <v>5</v>
      </c>
      <c r="D32" s="64"/>
      <c r="F32" s="42"/>
      <c r="G32" s="42"/>
      <c r="H32" s="42"/>
      <c r="I32" s="42"/>
      <c r="J32" s="42"/>
      <c r="K32" s="42"/>
    </row>
    <row r="33" spans="1:15" ht="17.25" customHeight="1" thickBot="1">
      <c r="A33" s="272"/>
      <c r="B33" s="272"/>
      <c r="C33" s="45" t="s">
        <v>67</v>
      </c>
      <c r="D33" s="66"/>
      <c r="F33" s="42"/>
      <c r="G33" s="42"/>
      <c r="H33" s="42"/>
      <c r="I33" s="42"/>
      <c r="J33" s="42"/>
      <c r="K33" s="42"/>
    </row>
    <row r="34" spans="1:15" ht="17.25" customHeight="1" thickBot="1">
      <c r="A34" s="272"/>
      <c r="B34" s="272"/>
      <c r="C34" s="45" t="s">
        <v>0</v>
      </c>
      <c r="D34" s="66"/>
      <c r="E34" s="78" t="s">
        <v>94</v>
      </c>
      <c r="F34" s="42"/>
      <c r="G34" s="42"/>
      <c r="H34" s="42"/>
      <c r="I34" s="42">
        <v>1</v>
      </c>
      <c r="J34" s="42">
        <v>2</v>
      </c>
      <c r="K34" s="42">
        <v>3</v>
      </c>
      <c r="L34" s="42">
        <v>4</v>
      </c>
      <c r="M34" s="42">
        <v>5</v>
      </c>
      <c r="N34" s="42">
        <v>6</v>
      </c>
      <c r="O34" s="42">
        <v>7</v>
      </c>
    </row>
    <row r="35" spans="1:15" ht="17.25" customHeight="1" thickBot="1">
      <c r="A35" s="272"/>
      <c r="B35" s="272"/>
      <c r="C35" s="46" t="s">
        <v>41</v>
      </c>
      <c r="D35" s="67"/>
      <c r="E35" s="78" t="s">
        <v>94</v>
      </c>
      <c r="F35" s="42"/>
      <c r="G35" s="42"/>
      <c r="H35" s="42"/>
      <c r="I35" s="42"/>
      <c r="J35" s="42"/>
      <c r="K35" s="42"/>
    </row>
    <row r="36" spans="1:15" ht="17.25" customHeight="1" thickBot="1">
      <c r="A36" s="272" t="s">
        <v>87</v>
      </c>
      <c r="B36" s="272"/>
      <c r="C36" s="50" t="s">
        <v>5</v>
      </c>
      <c r="D36" s="73"/>
      <c r="F36" s="42"/>
      <c r="G36" s="42"/>
      <c r="H36" s="42"/>
      <c r="I36" s="42"/>
      <c r="J36" s="42"/>
      <c r="K36" s="42"/>
    </row>
    <row r="37" spans="1:15" ht="17.25" customHeight="1" thickBot="1">
      <c r="A37" s="272"/>
      <c r="B37" s="272"/>
      <c r="C37" s="45" t="s">
        <v>67</v>
      </c>
      <c r="D37" s="66"/>
      <c r="F37" s="42"/>
      <c r="G37" s="42"/>
      <c r="H37" s="42"/>
      <c r="I37" s="42"/>
      <c r="J37" s="42"/>
      <c r="K37" s="42"/>
    </row>
    <row r="38" spans="1:15" ht="17.25" customHeight="1" thickBot="1">
      <c r="A38" s="272"/>
      <c r="B38" s="272"/>
      <c r="C38" s="45" t="s">
        <v>0</v>
      </c>
      <c r="D38" s="66"/>
      <c r="F38" s="42"/>
      <c r="G38" s="42"/>
      <c r="H38" s="42"/>
      <c r="I38" s="42"/>
      <c r="J38" s="42"/>
      <c r="K38" s="42"/>
    </row>
    <row r="39" spans="1:15" ht="17.25" customHeight="1" thickBot="1">
      <c r="A39" s="272"/>
      <c r="B39" s="272"/>
      <c r="C39" s="46" t="s">
        <v>41</v>
      </c>
      <c r="D39" s="67"/>
      <c r="F39" s="42"/>
      <c r="G39" s="42"/>
      <c r="H39" s="42"/>
      <c r="I39" s="42"/>
      <c r="J39" s="42"/>
      <c r="K39" s="42"/>
    </row>
    <row r="40" spans="1:15" ht="17.25" customHeight="1" thickBot="1">
      <c r="A40" s="272" t="s">
        <v>61</v>
      </c>
      <c r="B40" s="272"/>
      <c r="C40" s="50" t="s">
        <v>5</v>
      </c>
      <c r="D40" s="71"/>
      <c r="F40" s="42"/>
      <c r="G40" s="42"/>
      <c r="H40" s="42"/>
      <c r="I40" s="42"/>
      <c r="J40" s="42"/>
      <c r="K40" s="42"/>
    </row>
    <row r="41" spans="1:15" ht="17.25" customHeight="1" thickBot="1">
      <c r="A41" s="272"/>
      <c r="B41" s="272"/>
      <c r="C41" s="45" t="s">
        <v>67</v>
      </c>
      <c r="D41" s="66"/>
      <c r="F41" s="42"/>
      <c r="G41" s="42"/>
      <c r="H41" s="42"/>
      <c r="I41" s="42"/>
      <c r="J41" s="42"/>
      <c r="K41" s="42"/>
    </row>
    <row r="42" spans="1:15" ht="17.25" customHeight="1" thickBot="1">
      <c r="A42" s="272"/>
      <c r="B42" s="272"/>
      <c r="C42" s="45" t="s">
        <v>0</v>
      </c>
      <c r="D42" s="66"/>
      <c r="F42" s="42"/>
      <c r="G42" s="42"/>
      <c r="H42" s="42"/>
      <c r="I42" s="42"/>
      <c r="J42" s="42"/>
      <c r="K42" s="42"/>
    </row>
    <row r="43" spans="1:15" ht="17.25" customHeight="1" thickBot="1">
      <c r="A43" s="272"/>
      <c r="B43" s="272"/>
      <c r="C43" s="46" t="s">
        <v>41</v>
      </c>
      <c r="D43" s="67"/>
      <c r="F43" s="42"/>
      <c r="G43" s="42"/>
      <c r="H43" s="42"/>
      <c r="I43" s="42"/>
      <c r="J43" s="42"/>
      <c r="K43" s="42"/>
    </row>
    <row r="44" spans="1:15" ht="17.25" customHeight="1" thickBot="1">
      <c r="A44" s="272" t="s">
        <v>62</v>
      </c>
      <c r="B44" s="272"/>
      <c r="C44" s="50" t="s">
        <v>5</v>
      </c>
      <c r="D44" s="71"/>
    </row>
    <row r="45" spans="1:15" ht="17.25" customHeight="1" thickBot="1">
      <c r="A45" s="272"/>
      <c r="B45" s="272"/>
      <c r="C45" s="45" t="s">
        <v>67</v>
      </c>
      <c r="D45" s="66"/>
    </row>
    <row r="46" spans="1:15" ht="17.25" customHeight="1" thickBot="1">
      <c r="A46" s="272"/>
      <c r="B46" s="272"/>
      <c r="C46" s="45" t="s">
        <v>0</v>
      </c>
      <c r="D46" s="66"/>
    </row>
    <row r="47" spans="1:15" ht="17.25" customHeight="1" thickBot="1">
      <c r="A47" s="272"/>
      <c r="B47" s="272"/>
      <c r="C47" s="46" t="s">
        <v>41</v>
      </c>
      <c r="D47" s="67"/>
    </row>
    <row r="48" spans="1:15" ht="17.25" customHeight="1" thickBot="1">
      <c r="A48" s="272" t="s">
        <v>63</v>
      </c>
      <c r="B48" s="278" t="s">
        <v>78</v>
      </c>
      <c r="C48" s="54" t="s">
        <v>5</v>
      </c>
      <c r="D48" s="76"/>
    </row>
    <row r="49" spans="1:5" ht="17.25" customHeight="1" thickBot="1">
      <c r="A49" s="272"/>
      <c r="B49" s="278"/>
      <c r="C49" s="55" t="s">
        <v>67</v>
      </c>
      <c r="D49" s="66"/>
    </row>
    <row r="50" spans="1:5" ht="17.25" customHeight="1" thickBot="1">
      <c r="A50" s="272"/>
      <c r="B50" s="279"/>
      <c r="C50" s="55" t="s">
        <v>0</v>
      </c>
      <c r="D50" s="66"/>
      <c r="E50" s="78" t="s">
        <v>94</v>
      </c>
    </row>
    <row r="51" spans="1:5" ht="17.25" customHeight="1" thickBot="1">
      <c r="A51" s="272"/>
      <c r="B51" s="277" t="s">
        <v>79</v>
      </c>
      <c r="C51" s="55" t="s">
        <v>5</v>
      </c>
      <c r="D51" s="77"/>
    </row>
    <row r="52" spans="1:5" ht="17.25" customHeight="1" thickBot="1">
      <c r="A52" s="272"/>
      <c r="B52" s="278"/>
      <c r="C52" s="55" t="s">
        <v>67</v>
      </c>
      <c r="D52" s="66"/>
    </row>
    <row r="53" spans="1:5" ht="17.25" customHeight="1" thickBot="1">
      <c r="A53" s="272"/>
      <c r="B53" s="279"/>
      <c r="C53" s="55" t="s">
        <v>0</v>
      </c>
      <c r="D53" s="66"/>
      <c r="E53" s="78" t="s">
        <v>94</v>
      </c>
    </row>
    <row r="54" spans="1:5" ht="17.25" customHeight="1" thickBot="1">
      <c r="A54" s="272"/>
      <c r="B54" s="280" t="s">
        <v>41</v>
      </c>
      <c r="C54" s="281"/>
      <c r="D54" s="75"/>
      <c r="E54" s="78" t="s">
        <v>94</v>
      </c>
    </row>
    <row r="55" spans="1:5" ht="17.25" customHeight="1" thickBot="1">
      <c r="A55" s="272" t="s">
        <v>64</v>
      </c>
      <c r="B55" s="278" t="s">
        <v>78</v>
      </c>
      <c r="C55" s="54" t="s">
        <v>5</v>
      </c>
      <c r="D55" s="71"/>
    </row>
    <row r="56" spans="1:5" ht="17.25" customHeight="1" thickBot="1">
      <c r="A56" s="272"/>
      <c r="B56" s="278"/>
      <c r="C56" s="55" t="s">
        <v>67</v>
      </c>
      <c r="D56" s="66"/>
    </row>
    <row r="57" spans="1:5" ht="17.25" customHeight="1" thickBot="1">
      <c r="A57" s="272"/>
      <c r="B57" s="279"/>
      <c r="C57" s="55" t="s">
        <v>0</v>
      </c>
      <c r="D57" s="66"/>
    </row>
    <row r="58" spans="1:5" ht="17.25" customHeight="1" thickBot="1">
      <c r="A58" s="272"/>
      <c r="B58" s="277" t="s">
        <v>79</v>
      </c>
      <c r="C58" s="55" t="s">
        <v>5</v>
      </c>
      <c r="D58" s="71"/>
    </row>
    <row r="59" spans="1:5" ht="17.25" customHeight="1" thickBot="1">
      <c r="A59" s="272"/>
      <c r="B59" s="278"/>
      <c r="C59" s="55" t="s">
        <v>67</v>
      </c>
      <c r="D59" s="66"/>
    </row>
    <row r="60" spans="1:5" ht="17.25" customHeight="1" thickBot="1">
      <c r="A60" s="272"/>
      <c r="B60" s="279"/>
      <c r="C60" s="55" t="s">
        <v>0</v>
      </c>
      <c r="D60" s="66"/>
    </row>
    <row r="61" spans="1:5" ht="17.25" customHeight="1" thickBot="1">
      <c r="A61" s="272"/>
      <c r="B61" s="280" t="s">
        <v>41</v>
      </c>
      <c r="C61" s="281"/>
      <c r="D61" s="75"/>
    </row>
    <row r="62" spans="1:5" ht="17.25" customHeight="1" thickBot="1">
      <c r="A62" s="272" t="s">
        <v>65</v>
      </c>
      <c r="B62" s="278" t="s">
        <v>78</v>
      </c>
      <c r="C62" s="54" t="s">
        <v>5</v>
      </c>
      <c r="D62" s="73"/>
    </row>
    <row r="63" spans="1:5" ht="17.25" customHeight="1" thickBot="1">
      <c r="A63" s="272"/>
      <c r="B63" s="278"/>
      <c r="C63" s="55" t="s">
        <v>67</v>
      </c>
      <c r="D63" s="66"/>
    </row>
    <row r="64" spans="1:5" ht="17.25" customHeight="1" thickBot="1">
      <c r="A64" s="272"/>
      <c r="B64" s="279"/>
      <c r="C64" s="55" t="s">
        <v>0</v>
      </c>
      <c r="D64" s="66"/>
    </row>
    <row r="65" spans="1:4" ht="17.25" customHeight="1" thickBot="1">
      <c r="A65" s="272"/>
      <c r="B65" s="277" t="s">
        <v>79</v>
      </c>
      <c r="C65" s="55" t="s">
        <v>5</v>
      </c>
      <c r="D65" s="71"/>
    </row>
    <row r="66" spans="1:4" ht="17.25" customHeight="1" thickBot="1">
      <c r="A66" s="272"/>
      <c r="B66" s="278"/>
      <c r="C66" s="55" t="s">
        <v>67</v>
      </c>
      <c r="D66" s="66"/>
    </row>
    <row r="67" spans="1:4" ht="17.25" customHeight="1" thickBot="1">
      <c r="A67" s="272"/>
      <c r="B67" s="279"/>
      <c r="C67" s="55" t="s">
        <v>0</v>
      </c>
      <c r="D67" s="66"/>
    </row>
    <row r="68" spans="1:4" ht="17.25" customHeight="1" thickBot="1">
      <c r="A68" s="272"/>
      <c r="B68" s="280" t="s">
        <v>41</v>
      </c>
      <c r="C68" s="281"/>
      <c r="D68" s="75"/>
    </row>
    <row r="69" spans="1:4" ht="17.25" customHeight="1" thickBot="1">
      <c r="A69" s="272" t="s">
        <v>66</v>
      </c>
      <c r="B69" s="278" t="s">
        <v>78</v>
      </c>
      <c r="C69" s="54" t="s">
        <v>5</v>
      </c>
      <c r="D69" s="73"/>
    </row>
    <row r="70" spans="1:4" ht="17.25" customHeight="1" thickBot="1">
      <c r="A70" s="272"/>
      <c r="B70" s="278"/>
      <c r="C70" s="55" t="s">
        <v>67</v>
      </c>
      <c r="D70" s="66"/>
    </row>
    <row r="71" spans="1:4" ht="17.25" customHeight="1" thickBot="1">
      <c r="A71" s="272"/>
      <c r="B71" s="279"/>
      <c r="C71" s="55" t="s">
        <v>0</v>
      </c>
      <c r="D71" s="66"/>
    </row>
    <row r="72" spans="1:4" ht="17.25" customHeight="1" thickBot="1">
      <c r="A72" s="272"/>
      <c r="B72" s="277" t="s">
        <v>79</v>
      </c>
      <c r="C72" s="55" t="s">
        <v>5</v>
      </c>
      <c r="D72" s="71"/>
    </row>
    <row r="73" spans="1:4" ht="17.25" customHeight="1" thickBot="1">
      <c r="A73" s="272"/>
      <c r="B73" s="278"/>
      <c r="C73" s="55" t="s">
        <v>67</v>
      </c>
      <c r="D73" s="66"/>
    </row>
    <row r="74" spans="1:4" ht="17.25" customHeight="1" thickBot="1">
      <c r="A74" s="272"/>
      <c r="B74" s="279"/>
      <c r="C74" s="55" t="s">
        <v>0</v>
      </c>
      <c r="D74" s="66"/>
    </row>
    <row r="75" spans="1:4" ht="17.25" customHeight="1" thickBot="1">
      <c r="A75" s="272"/>
      <c r="B75" s="280" t="s">
        <v>41</v>
      </c>
      <c r="C75" s="281"/>
      <c r="D75" s="75"/>
    </row>
  </sheetData>
  <mergeCells count="30">
    <mergeCell ref="A69:A75"/>
    <mergeCell ref="B69:B71"/>
    <mergeCell ref="B72:B74"/>
    <mergeCell ref="B75:C75"/>
    <mergeCell ref="A55:A61"/>
    <mergeCell ref="B55:B57"/>
    <mergeCell ref="B58:B60"/>
    <mergeCell ref="B61:C61"/>
    <mergeCell ref="A62:A68"/>
    <mergeCell ref="B62:B64"/>
    <mergeCell ref="B65:B67"/>
    <mergeCell ref="B68:C68"/>
    <mergeCell ref="A40:B43"/>
    <mergeCell ref="A44:B47"/>
    <mergeCell ref="A48:A54"/>
    <mergeCell ref="B48:B50"/>
    <mergeCell ref="B51:B53"/>
    <mergeCell ref="B54:C54"/>
    <mergeCell ref="A9:B12"/>
    <mergeCell ref="A25:B31"/>
    <mergeCell ref="A32:B35"/>
    <mergeCell ref="A36:B39"/>
    <mergeCell ref="A1:C1"/>
    <mergeCell ref="A2:C2"/>
    <mergeCell ref="A3:B8"/>
    <mergeCell ref="A13:B15"/>
    <mergeCell ref="A16:B18"/>
    <mergeCell ref="A19:B21"/>
    <mergeCell ref="A22:C22"/>
    <mergeCell ref="A23:B24"/>
  </mergeCells>
  <phoneticPr fontId="2"/>
  <dataValidations count="5">
    <dataValidation type="list" allowBlank="1" showInputMessage="1" showErrorMessage="1" sqref="D2">
      <formula1>県名</formula1>
    </dataValidation>
    <dataValidation type="list" allowBlank="1" showInputMessage="1" showErrorMessage="1" sqref="D22">
      <formula1>監督</formula1>
    </dataValidation>
    <dataValidation imeMode="off" allowBlank="1" showInputMessage="1" showErrorMessage="1" sqref="D6:D8 D20:D21"/>
    <dataValidation type="list" allowBlank="1" showInputMessage="1" showErrorMessage="1" sqref="D35 D39 D43 D47 D54 D61 D68 D75">
      <formula1>順位</formula1>
    </dataValidation>
    <dataValidation type="list" allowBlank="1" showInputMessage="1" showErrorMessage="1" sqref="D34 D38 D42 D46 D50 D53 D57 D60 D64 D67 D71 D74">
      <formula1>学年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記入例!$W$11:$Y$11</xm:f>
          </x14:formula1>
          <xm:sqref>D11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8"/>
  <sheetViews>
    <sheetView topLeftCell="A43" zoomScaleNormal="100" workbookViewId="0">
      <selection activeCell="C57" sqref="C57:G58"/>
    </sheetView>
  </sheetViews>
  <sheetFormatPr defaultRowHeight="14.25"/>
  <cols>
    <col min="1" max="3" width="5.125" customWidth="1"/>
    <col min="4" max="4" width="5" customWidth="1"/>
    <col min="5" max="5" width="15.375" customWidth="1"/>
    <col min="6" max="6" width="4.75" customWidth="1"/>
    <col min="7" max="7" width="10.625" customWidth="1"/>
    <col min="8" max="9" width="5.125" customWidth="1"/>
    <col min="10" max="10" width="25" customWidth="1"/>
    <col min="11" max="11" width="5.375" customWidth="1"/>
    <col min="12" max="12" width="10.625" customWidth="1"/>
  </cols>
  <sheetData>
    <row r="1" spans="1:12">
      <c r="A1" s="239" t="str">
        <f>記入の方法!A1&amp;DBCS(記入の方法!B1)&amp;記入の方法!C1</f>
        <v>令和元年度関東中学校体育大会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27.75" customHeight="1">
      <c r="A2" s="240" t="str">
        <f>記入の方法!A2&amp;DBCS(記入の方法!B2)&amp;記入の方法!C2</f>
        <v>第５０回　関東中学校バドミントン大会　参加申込書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>
      <c r="A3" s="239" t="s">
        <v>82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.75" customHeight="1">
      <c r="A5" s="162" t="s">
        <v>1</v>
      </c>
      <c r="B5" s="163"/>
      <c r="C5" s="164"/>
      <c r="D5" s="162" t="str">
        <f>IF(女子個人戦データ記入欄!D2="","",女子個人戦データ記入欄!D2)</f>
        <v/>
      </c>
      <c r="E5" s="163"/>
      <c r="F5" s="163"/>
      <c r="G5" s="164"/>
      <c r="H5" s="244"/>
      <c r="I5" s="245"/>
      <c r="J5" s="245"/>
      <c r="K5" s="245"/>
      <c r="L5" s="245"/>
    </row>
    <row r="6" spans="1:12">
      <c r="A6" s="222" t="s">
        <v>2</v>
      </c>
      <c r="B6" s="222"/>
      <c r="C6" s="222"/>
      <c r="D6" s="92" t="s">
        <v>3</v>
      </c>
      <c r="E6" s="282" t="str">
        <f>IF(女子個人戦データ記入欄!D4="","",女子個人戦データ記入欄!D4)</f>
        <v/>
      </c>
      <c r="F6" s="282"/>
      <c r="G6" s="282"/>
      <c r="H6" s="282"/>
      <c r="I6" s="282"/>
      <c r="J6" s="282"/>
      <c r="K6" s="282"/>
      <c r="L6" s="306"/>
    </row>
    <row r="7" spans="1:12" ht="25.5" customHeight="1">
      <c r="A7" s="222"/>
      <c r="B7" s="222"/>
      <c r="C7" s="222"/>
      <c r="D7" s="238" t="str">
        <f>IF(女子個人戦データ記入欄!D3="","",女子個人戦データ記入欄!D3)</f>
        <v/>
      </c>
      <c r="E7" s="210"/>
      <c r="F7" s="210"/>
      <c r="G7" s="210"/>
      <c r="H7" s="210"/>
      <c r="I7" s="210"/>
      <c r="J7" s="210"/>
      <c r="K7" s="12"/>
      <c r="L7" s="11"/>
    </row>
    <row r="8" spans="1:12" ht="14.25" customHeight="1">
      <c r="A8" s="220" t="s">
        <v>6</v>
      </c>
      <c r="B8" s="220"/>
      <c r="C8" s="220"/>
      <c r="D8" s="9" t="s">
        <v>8</v>
      </c>
      <c r="E8" s="243" t="str">
        <f>IF(女子個人戦データ記入欄!D6="","",女子個人戦データ記入欄!D6)</f>
        <v/>
      </c>
      <c r="F8" s="243"/>
      <c r="G8" s="243"/>
      <c r="H8" s="7"/>
      <c r="I8" s="7"/>
      <c r="J8" s="7"/>
      <c r="K8" s="7"/>
      <c r="L8" s="8"/>
    </row>
    <row r="9" spans="1:12" ht="28.5" customHeight="1">
      <c r="A9" s="220"/>
      <c r="B9" s="220"/>
      <c r="C9" s="220"/>
      <c r="D9" s="312" t="str">
        <f>IF(女子個人戦データ記入欄!D5="","",女子個人戦データ記入欄!D5)</f>
        <v/>
      </c>
      <c r="E9" s="226"/>
      <c r="F9" s="226"/>
      <c r="G9" s="226"/>
      <c r="H9" s="226"/>
      <c r="I9" s="226"/>
      <c r="J9" s="226"/>
      <c r="K9" s="226"/>
      <c r="L9" s="313"/>
    </row>
    <row r="10" spans="1:12">
      <c r="A10" s="220"/>
      <c r="B10" s="220"/>
      <c r="C10" s="220"/>
      <c r="D10" s="93" t="s">
        <v>9</v>
      </c>
      <c r="E10" s="314" t="str">
        <f>IF(女子個人戦データ記入欄!D7="","",女子個人戦データ記入欄!D7)</f>
        <v/>
      </c>
      <c r="F10" s="314"/>
      <c r="G10" s="314"/>
      <c r="H10" s="314"/>
      <c r="I10" s="94" t="s">
        <v>10</v>
      </c>
      <c r="J10" s="314" t="str">
        <f>IF(女子個人戦データ記入欄!D8="","",女子個人戦データ記入欄!D8)</f>
        <v/>
      </c>
      <c r="K10" s="314"/>
      <c r="L10" s="315"/>
    </row>
    <row r="11" spans="1:12">
      <c r="A11" s="222" t="s">
        <v>4</v>
      </c>
      <c r="B11" s="222"/>
      <c r="C11" s="222"/>
      <c r="D11" s="92" t="s">
        <v>3</v>
      </c>
      <c r="E11" s="282" t="str">
        <f>IF(女子個人戦データ記入欄!D10="","",女子個人戦データ記入欄!D10)</f>
        <v/>
      </c>
      <c r="F11" s="283"/>
      <c r="G11" s="129" t="s">
        <v>170</v>
      </c>
      <c r="H11" s="232" t="s">
        <v>16</v>
      </c>
      <c r="I11" s="92" t="s">
        <v>3</v>
      </c>
      <c r="J11" s="178" t="str">
        <f>IF(女子個人戦データ記入欄!D14="","",女子個人戦データ記入欄!D14)</f>
        <v/>
      </c>
      <c r="K11" s="205"/>
      <c r="L11" s="100" t="s">
        <v>17</v>
      </c>
    </row>
    <row r="12" spans="1:12" ht="26.25" customHeight="1">
      <c r="A12" s="222"/>
      <c r="B12" s="222"/>
      <c r="C12" s="222"/>
      <c r="D12" s="84"/>
      <c r="E12" s="210" t="str">
        <f>IF(女子個人戦データ記入欄!D9="","",女子個人戦データ記入欄!D9)</f>
        <v/>
      </c>
      <c r="F12" s="257"/>
      <c r="G12" s="130" t="str">
        <f>IF(女子個人戦データ記入欄!D11="","",女子個人戦データ記入欄!D11)</f>
        <v/>
      </c>
      <c r="H12" s="233"/>
      <c r="I12" s="17"/>
      <c r="J12" s="216" t="str">
        <f>IF(女子個人戦データ記入欄!D13="","",女子個人戦データ記入欄!D13)</f>
        <v/>
      </c>
      <c r="K12" s="217"/>
      <c r="L12" s="13" t="str">
        <f>IF(女子個人戦データ記入欄!D15="","",女子個人戦データ記入欄!D15)</f>
        <v/>
      </c>
    </row>
    <row r="13" spans="1:12" ht="26.25" customHeight="1">
      <c r="A13" s="162" t="s">
        <v>164</v>
      </c>
      <c r="B13" s="163"/>
      <c r="C13" s="164"/>
      <c r="D13" s="162" t="str">
        <f>IF(女子個人戦データ記入欄!D12="","",女子個人戦データ記入欄!D12)</f>
        <v/>
      </c>
      <c r="E13" s="163"/>
      <c r="F13" s="163"/>
      <c r="G13" s="164"/>
      <c r="H13" s="165" t="s">
        <v>165</v>
      </c>
      <c r="I13" s="166"/>
      <c r="J13" s="166"/>
      <c r="K13" s="166"/>
      <c r="L13" s="167"/>
    </row>
    <row r="14" spans="1:12" ht="23.25" customHeight="1">
      <c r="A14" s="220" t="s">
        <v>18</v>
      </c>
      <c r="B14" s="220"/>
      <c r="C14" s="220"/>
      <c r="D14" s="307" t="s">
        <v>5</v>
      </c>
      <c r="E14" s="309" t="str">
        <f>IF(女子個人戦データ記入欄!D19="","",女子個人戦データ記入欄!D19)</f>
        <v/>
      </c>
      <c r="F14" s="309"/>
      <c r="G14" s="310"/>
      <c r="H14" s="311" t="s">
        <v>19</v>
      </c>
      <c r="I14" s="178"/>
      <c r="J14" s="178" t="str">
        <f>IF(女子個人戦データ記入欄!D20="","",女子個人戦データ記入欄!D20)</f>
        <v/>
      </c>
      <c r="K14" s="178"/>
      <c r="L14" s="179"/>
    </row>
    <row r="15" spans="1:12" ht="23.25" customHeight="1">
      <c r="A15" s="220"/>
      <c r="B15" s="220"/>
      <c r="C15" s="220"/>
      <c r="D15" s="308"/>
      <c r="E15" s="216"/>
      <c r="F15" s="216"/>
      <c r="G15" s="237"/>
      <c r="H15" s="238" t="s">
        <v>20</v>
      </c>
      <c r="I15" s="210"/>
      <c r="J15" s="229" t="str">
        <f>IF(女子個人戦データ記入欄!D21="","",女子個人戦データ記入欄!D21)</f>
        <v/>
      </c>
      <c r="K15" s="229"/>
      <c r="L15" s="230"/>
    </row>
    <row r="16" spans="1:12">
      <c r="A16" s="1" t="s">
        <v>30</v>
      </c>
      <c r="B16" s="1"/>
      <c r="C16" s="1"/>
      <c r="D16" s="221" t="str">
        <f>IF(女子個人戦データ記入欄!D22="","",女子個人戦データ記入欄!D22)</f>
        <v/>
      </c>
      <c r="E16" s="221"/>
      <c r="F16" s="221"/>
      <c r="G16" s="1" t="s">
        <v>31</v>
      </c>
      <c r="H16" s="1"/>
      <c r="I16" s="1"/>
      <c r="J16" s="1"/>
      <c r="K16" s="1"/>
      <c r="L16" s="1"/>
    </row>
    <row r="17" spans="1:12">
      <c r="A17" s="209" t="s">
        <v>32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>
      <c r="A18" s="1" t="s">
        <v>171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15" t="s">
        <v>34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>
      <c r="A22" s="222" t="s">
        <v>33</v>
      </c>
      <c r="B22" s="222"/>
      <c r="C22" s="222"/>
      <c r="D22" s="20" t="s">
        <v>3</v>
      </c>
      <c r="E22" s="282" t="str">
        <f>IF(女子個人戦データ記入欄!D24="","",女子個人戦データ記入欄!D24)</f>
        <v/>
      </c>
      <c r="F22" s="282"/>
      <c r="G22" s="282"/>
      <c r="H22" s="282"/>
      <c r="I22" s="282"/>
      <c r="J22" s="282"/>
      <c r="K22" s="282"/>
      <c r="L22" s="306"/>
    </row>
    <row r="23" spans="1:12" ht="26.25" customHeight="1">
      <c r="A23" s="222"/>
      <c r="B23" s="222"/>
      <c r="C23" s="222"/>
      <c r="D23" s="18"/>
      <c r="E23" s="210" t="str">
        <f>IF(女子個人戦データ記入欄!D23="","",女子個人戦データ記入欄!D23)</f>
        <v/>
      </c>
      <c r="F23" s="210"/>
      <c r="G23" s="210"/>
      <c r="H23" s="210"/>
      <c r="I23" s="210"/>
      <c r="J23" s="210"/>
      <c r="K23" s="210"/>
      <c r="L23" s="211"/>
    </row>
    <row r="24" spans="1:12">
      <c r="A24" s="212" t="s">
        <v>35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15" t="s">
        <v>36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88" t="s">
        <v>37</v>
      </c>
      <c r="B27" s="289"/>
      <c r="C27" s="289"/>
      <c r="D27" s="289"/>
      <c r="E27" s="289"/>
      <c r="F27" s="289"/>
      <c r="G27" s="290" t="s">
        <v>38</v>
      </c>
      <c r="H27" s="290"/>
      <c r="I27" s="290"/>
      <c r="J27" s="290"/>
      <c r="K27" s="290"/>
      <c r="L27" s="291"/>
    </row>
    <row r="28" spans="1:12">
      <c r="A28" s="296" t="s">
        <v>3</v>
      </c>
      <c r="B28" s="297"/>
      <c r="C28" s="292" t="str">
        <f>IF(女子個人戦データ記入欄!D26="","",女子個人戦データ記入欄!D26)</f>
        <v/>
      </c>
      <c r="D28" s="292"/>
      <c r="E28" s="292"/>
      <c r="F28" s="292"/>
      <c r="G28" s="131" t="s">
        <v>8</v>
      </c>
      <c r="H28" s="293" t="str">
        <f>IF(女子個人戦データ記入欄!D28="","",女子個人戦データ記入欄!D28)</f>
        <v/>
      </c>
      <c r="I28" s="294"/>
      <c r="J28" s="294"/>
      <c r="K28" s="294"/>
      <c r="L28" s="295"/>
    </row>
    <row r="29" spans="1:12" ht="14.25" customHeight="1">
      <c r="A29" s="316"/>
      <c r="B29" s="298"/>
      <c r="C29" s="298" t="str">
        <f>IF(女子個人戦データ記入欄!D25="","",女子個人戦データ記入欄!D25)</f>
        <v/>
      </c>
      <c r="D29" s="298"/>
      <c r="E29" s="298"/>
      <c r="F29" s="299"/>
      <c r="G29" s="302" t="str">
        <f>IF(女子個人戦データ記入欄!D27="","",女子個人戦データ記入欄!D27)</f>
        <v/>
      </c>
      <c r="H29" s="302"/>
      <c r="I29" s="302"/>
      <c r="J29" s="302"/>
      <c r="K29" s="302"/>
      <c r="L29" s="303"/>
    </row>
    <row r="30" spans="1:12" ht="13.5" customHeight="1">
      <c r="A30" s="312"/>
      <c r="B30" s="226"/>
      <c r="C30" s="226"/>
      <c r="D30" s="226"/>
      <c r="E30" s="226"/>
      <c r="F30" s="300"/>
      <c r="G30" s="105" t="s">
        <v>9</v>
      </c>
      <c r="H30" s="304" t="str">
        <f>IF(女子個人戦データ記入欄!D29="","",女子個人戦データ記入欄!D29)</f>
        <v/>
      </c>
      <c r="I30" s="304"/>
      <c r="J30" s="304"/>
      <c r="K30" s="304"/>
      <c r="L30" s="305"/>
    </row>
    <row r="31" spans="1:12" ht="13.5" customHeight="1">
      <c r="A31" s="312"/>
      <c r="B31" s="226"/>
      <c r="C31" s="226"/>
      <c r="D31" s="226"/>
      <c r="E31" s="226"/>
      <c r="F31" s="300"/>
      <c r="G31" s="105" t="s">
        <v>10</v>
      </c>
      <c r="H31" s="304" t="str">
        <f>IF(女子個人戦データ記入欄!D30="","",女子個人戦データ記入欄!D30)</f>
        <v/>
      </c>
      <c r="I31" s="304"/>
      <c r="J31" s="304"/>
      <c r="K31" s="304"/>
      <c r="L31" s="305"/>
    </row>
    <row r="32" spans="1:12" ht="13.5" customHeight="1">
      <c r="A32" s="308"/>
      <c r="B32" s="216"/>
      <c r="C32" s="216"/>
      <c r="D32" s="216"/>
      <c r="E32" s="216"/>
      <c r="F32" s="301"/>
      <c r="G32" s="106" t="s">
        <v>39</v>
      </c>
      <c r="H32" s="227" t="str">
        <f>IF(女子個人戦データ記入欄!D31="","",女子個人戦データ記入欄!D31)</f>
        <v/>
      </c>
      <c r="I32" s="227"/>
      <c r="J32" s="227"/>
      <c r="K32" s="227"/>
      <c r="L32" s="228"/>
    </row>
    <row r="33" spans="1:13">
      <c r="A33" s="231" t="s">
        <v>40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1:13" ht="23.25" customHeight="1" thickBot="1">
      <c r="A34" s="204" t="s">
        <v>83</v>
      </c>
      <c r="B34" s="204"/>
      <c r="C34" s="204"/>
      <c r="D34" s="204"/>
      <c r="E34" s="204"/>
      <c r="F34" s="204"/>
      <c r="G34" s="14"/>
      <c r="H34" s="1"/>
      <c r="I34" s="1"/>
      <c r="J34" s="23"/>
      <c r="K34" s="23"/>
      <c r="L34" s="23"/>
      <c r="M34" s="3"/>
    </row>
    <row r="35" spans="1:13">
      <c r="A35" s="2"/>
      <c r="B35" s="191" t="s">
        <v>12</v>
      </c>
      <c r="C35" s="192"/>
      <c r="D35" s="192"/>
      <c r="E35" s="193"/>
      <c r="F35" s="16" t="s">
        <v>0</v>
      </c>
      <c r="G35" s="26" t="s">
        <v>41</v>
      </c>
      <c r="H35" s="25"/>
      <c r="I35" s="191" t="s">
        <v>12</v>
      </c>
      <c r="J35" s="193"/>
      <c r="K35" s="16" t="s">
        <v>0</v>
      </c>
      <c r="L35" s="27" t="s">
        <v>41</v>
      </c>
    </row>
    <row r="36" spans="1:13">
      <c r="A36" s="174">
        <v>1</v>
      </c>
      <c r="B36" s="92" t="s">
        <v>3</v>
      </c>
      <c r="C36" s="182" t="str">
        <f>IF(女子個人戦データ記入欄!D33="","",女子個人戦データ記入欄!D33)</f>
        <v/>
      </c>
      <c r="D36" s="182"/>
      <c r="E36" s="183"/>
      <c r="F36" s="171" t="str">
        <f>IF(女子個人戦データ記入欄!D34="","",女子個人戦データ記入欄!D34)</f>
        <v/>
      </c>
      <c r="G36" s="176" t="str">
        <f>IF(女子個人戦データ記入欄!D35="","",女子個人戦データ記入欄!D35)</f>
        <v/>
      </c>
      <c r="H36" s="202">
        <v>3</v>
      </c>
      <c r="I36" s="92" t="s">
        <v>3</v>
      </c>
      <c r="J36" s="30" t="str">
        <f>IF(女子個人戦データ記入欄!D41="","",女子個人戦データ記入欄!D41)</f>
        <v/>
      </c>
      <c r="K36" s="176" t="str">
        <f>IF(女子個人戦データ記入欄!D42="","",女子個人戦データ記入欄!D42)</f>
        <v/>
      </c>
      <c r="L36" s="177" t="str">
        <f>IF(女子個人戦データ記入欄!D43="","",女子個人戦データ記入欄!D43)</f>
        <v/>
      </c>
    </row>
    <row r="37" spans="1:13" ht="25.5" customHeight="1">
      <c r="A37" s="174"/>
      <c r="B37" s="97"/>
      <c r="C37" s="254" t="str">
        <f>IF(女子個人戦データ記入欄!D32="","",女子個人戦データ記入欄!D32)</f>
        <v/>
      </c>
      <c r="D37" s="254"/>
      <c r="E37" s="255"/>
      <c r="F37" s="247"/>
      <c r="G37" s="176"/>
      <c r="H37" s="202"/>
      <c r="I37" s="97"/>
      <c r="J37" s="28" t="str">
        <f>IF(女子個人戦データ記入欄!D40="","",女子個人戦データ記入欄!D40)</f>
        <v/>
      </c>
      <c r="K37" s="176"/>
      <c r="L37" s="177"/>
    </row>
    <row r="38" spans="1:13">
      <c r="A38" s="174">
        <v>2</v>
      </c>
      <c r="B38" s="92" t="s">
        <v>3</v>
      </c>
      <c r="C38" s="182" t="str">
        <f>IF(女子個人戦データ記入欄!D37="","",女子個人戦データ記入欄!D37)</f>
        <v/>
      </c>
      <c r="D38" s="182"/>
      <c r="E38" s="183"/>
      <c r="F38" s="176" t="str">
        <f>IF(女子個人戦データ記入欄!D38="","",女子個人戦データ記入欄!D38)</f>
        <v/>
      </c>
      <c r="G38" s="176" t="str">
        <f>IF(女子個人戦データ記入欄!D39="","",女子個人戦データ記入欄!D39)</f>
        <v/>
      </c>
      <c r="H38" s="202">
        <v>4</v>
      </c>
      <c r="I38" s="92" t="s">
        <v>3</v>
      </c>
      <c r="J38" s="30" t="str">
        <f>IF(女子個人戦データ記入欄!D45="","",女子個人戦データ記入欄!D45)</f>
        <v/>
      </c>
      <c r="K38" s="176" t="str">
        <f>IF(女子個人戦データ記入欄!D46="","",女子個人戦データ記入欄!D46)</f>
        <v/>
      </c>
      <c r="L38" s="177" t="str">
        <f>IF(女子個人戦データ記入欄!D47="","",女子個人戦データ記入欄!D47)</f>
        <v/>
      </c>
    </row>
    <row r="39" spans="1:13" ht="25.5" customHeight="1" thickBot="1">
      <c r="A39" s="175"/>
      <c r="B39" s="98"/>
      <c r="C39" s="252" t="str">
        <f>IF(女子個人戦データ記入欄!D36="","",女子個人戦データ記入欄!D36)</f>
        <v/>
      </c>
      <c r="D39" s="252"/>
      <c r="E39" s="253"/>
      <c r="F39" s="200"/>
      <c r="G39" s="200"/>
      <c r="H39" s="203"/>
      <c r="I39" s="98"/>
      <c r="J39" s="29" t="str">
        <f>IF(女子個人戦データ記入欄!D44="","",女子個人戦データ記入欄!D44)</f>
        <v/>
      </c>
      <c r="K39" s="200"/>
      <c r="L39" s="201"/>
    </row>
    <row r="40" spans="1:13">
      <c r="A40" s="102"/>
      <c r="B40" s="102"/>
      <c r="C40" s="102"/>
      <c r="D40" s="102"/>
      <c r="E40" s="102"/>
      <c r="F40" s="102"/>
      <c r="I40" s="102"/>
      <c r="J40" s="102"/>
      <c r="K40" s="102"/>
    </row>
    <row r="41" spans="1:13" ht="23.25" customHeight="1" thickBot="1">
      <c r="A41" s="287" t="s">
        <v>84</v>
      </c>
      <c r="B41" s="287"/>
      <c r="C41" s="287"/>
      <c r="D41" s="287"/>
      <c r="E41" s="287"/>
      <c r="F41" s="287"/>
      <c r="G41" s="14"/>
      <c r="H41" s="1"/>
      <c r="I41" s="83"/>
      <c r="J41" s="104"/>
      <c r="K41" s="104"/>
      <c r="L41" s="23"/>
      <c r="M41" s="3"/>
    </row>
    <row r="42" spans="1:13">
      <c r="A42" s="103"/>
      <c r="B42" s="284" t="s">
        <v>12</v>
      </c>
      <c r="C42" s="285"/>
      <c r="D42" s="285"/>
      <c r="E42" s="286"/>
      <c r="F42" s="101" t="s">
        <v>0</v>
      </c>
      <c r="G42" s="26" t="s">
        <v>41</v>
      </c>
      <c r="H42" s="25"/>
      <c r="I42" s="284" t="s">
        <v>12</v>
      </c>
      <c r="J42" s="286"/>
      <c r="K42" s="101" t="s">
        <v>0</v>
      </c>
      <c r="L42" s="27" t="s">
        <v>41</v>
      </c>
    </row>
    <row r="43" spans="1:13">
      <c r="A43" s="168">
        <v>1</v>
      </c>
      <c r="B43" s="92" t="s">
        <v>3</v>
      </c>
      <c r="C43" s="183" t="str">
        <f>IF(女子個人戦データ記入欄!D49="","",女子個人戦データ記入欄!D49)</f>
        <v/>
      </c>
      <c r="D43" s="190"/>
      <c r="E43" s="190"/>
      <c r="F43" s="176" t="str">
        <f>IF(女子個人戦データ記入欄!D50="","",女子個人戦データ記入欄!D50)</f>
        <v/>
      </c>
      <c r="G43" s="171" t="str">
        <f>IF(女子個人戦データ記入欄!D54="","",女子個人戦データ記入欄!D54)</f>
        <v/>
      </c>
      <c r="H43" s="250">
        <v>3</v>
      </c>
      <c r="I43" s="92" t="s">
        <v>3</v>
      </c>
      <c r="J43" s="30" t="str">
        <f>IF(女子個人戦データ記入欄!D63="","",女子個人戦データ記入欄!D63)</f>
        <v/>
      </c>
      <c r="K43" s="176" t="str">
        <f>IF(女子個人戦データ記入欄!D64="","",女子個人戦データ記入欄!D64)</f>
        <v/>
      </c>
      <c r="L43" s="194" t="str">
        <f>IF(女子個人戦データ記入欄!D68="","",女子個人戦データ記入欄!D68)</f>
        <v/>
      </c>
    </row>
    <row r="44" spans="1:13" ht="25.5" customHeight="1">
      <c r="A44" s="169"/>
      <c r="B44" s="97"/>
      <c r="C44" s="188" t="str">
        <f>IF(女子個人戦データ記入欄!D48="","",女子個人戦データ記入欄!D48)</f>
        <v/>
      </c>
      <c r="D44" s="189"/>
      <c r="E44" s="189"/>
      <c r="F44" s="176"/>
      <c r="G44" s="172"/>
      <c r="H44" s="186"/>
      <c r="I44" s="97"/>
      <c r="J44" s="28" t="str">
        <f>IF(女子個人戦データ記入欄!D62="","",女子個人戦データ記入欄!D62)</f>
        <v/>
      </c>
      <c r="K44" s="176"/>
      <c r="L44" s="195"/>
    </row>
    <row r="45" spans="1:13">
      <c r="A45" s="169"/>
      <c r="B45" s="92" t="s">
        <v>3</v>
      </c>
      <c r="C45" s="183" t="str">
        <f>IF(女子個人戦データ記入欄!D52="","",女子個人戦データ記入欄!D52)</f>
        <v/>
      </c>
      <c r="D45" s="190"/>
      <c r="E45" s="190"/>
      <c r="F45" s="176" t="str">
        <f>IF(女子個人戦データ記入欄!D53="","",女子個人戦データ記入欄!D53)</f>
        <v/>
      </c>
      <c r="G45" s="172"/>
      <c r="H45" s="186"/>
      <c r="I45" s="92" t="s">
        <v>3</v>
      </c>
      <c r="J45" s="30" t="str">
        <f>IF(女子個人戦データ記入欄!D66="","",女子個人戦データ記入欄!D66)</f>
        <v/>
      </c>
      <c r="K45" s="176" t="str">
        <f>IF(女子個人戦データ記入欄!D67="","",女子個人戦データ記入欄!D67)</f>
        <v/>
      </c>
      <c r="L45" s="195"/>
    </row>
    <row r="46" spans="1:13" ht="25.5" customHeight="1" thickBot="1">
      <c r="A46" s="170"/>
      <c r="B46" s="98"/>
      <c r="C46" s="251" t="str">
        <f>IF(女子個人戦データ記入欄!D51="","",女子個人戦データ記入欄!D51)</f>
        <v/>
      </c>
      <c r="D46" s="187"/>
      <c r="E46" s="187"/>
      <c r="F46" s="200"/>
      <c r="G46" s="173"/>
      <c r="H46" s="187"/>
      <c r="I46" s="98"/>
      <c r="J46" s="29" t="str">
        <f>IF(女子個人戦データ記入欄!D65="","",女子個人戦データ記入欄!D65)</f>
        <v/>
      </c>
      <c r="K46" s="200"/>
      <c r="L46" s="196"/>
    </row>
    <row r="47" spans="1:13">
      <c r="A47" s="184">
        <v>2</v>
      </c>
      <c r="B47" s="99" t="s">
        <v>3</v>
      </c>
      <c r="C47" s="197" t="str">
        <f>IF(女子個人戦データ記入欄!D56="","",女子個人戦データ記入欄!D56)</f>
        <v/>
      </c>
      <c r="D47" s="198"/>
      <c r="E47" s="198"/>
      <c r="F47" s="199" t="str">
        <f>IF(女子個人戦データ記入欄!D57="","",女子個人戦データ記入欄!D57)</f>
        <v/>
      </c>
      <c r="G47" s="171" t="str">
        <f>IF(女子個人戦データ記入欄!D61="","",女子個人戦データ記入欄!D61)</f>
        <v/>
      </c>
      <c r="H47" s="185">
        <v>4</v>
      </c>
      <c r="I47" s="99" t="s">
        <v>3</v>
      </c>
      <c r="J47" s="31" t="str">
        <f>IF(女子個人戦データ記入欄!D70="","",女子個人戦データ記入欄!D70)</f>
        <v/>
      </c>
      <c r="K47" s="199" t="str">
        <f>IF(女子個人戦データ記入欄!D71="","",女子個人戦データ記入欄!D71)</f>
        <v/>
      </c>
      <c r="L47" s="194" t="str">
        <f>IF(女子個人戦データ記入欄!D75="","",女子個人戦データ記入欄!D75)</f>
        <v/>
      </c>
    </row>
    <row r="48" spans="1:13" ht="25.5" customHeight="1">
      <c r="A48" s="169"/>
      <c r="B48" s="97"/>
      <c r="C48" s="188" t="str">
        <f>IF(女子個人戦データ記入欄!D55="","",女子個人戦データ記入欄!D55)</f>
        <v/>
      </c>
      <c r="D48" s="189"/>
      <c r="E48" s="189"/>
      <c r="F48" s="176"/>
      <c r="G48" s="172"/>
      <c r="H48" s="186"/>
      <c r="I48" s="97"/>
      <c r="J48" s="28" t="str">
        <f>IF(女子個人戦データ記入欄!D69="","",女子個人戦データ記入欄!D69)</f>
        <v/>
      </c>
      <c r="K48" s="176"/>
      <c r="L48" s="195"/>
    </row>
    <row r="49" spans="1:12">
      <c r="A49" s="169"/>
      <c r="B49" s="92" t="s">
        <v>3</v>
      </c>
      <c r="C49" s="183" t="str">
        <f>IF(女子個人戦データ記入欄!D59="","",女子個人戦データ記入欄!D59)</f>
        <v/>
      </c>
      <c r="D49" s="190"/>
      <c r="E49" s="190"/>
      <c r="F49" s="176" t="str">
        <f>IF(女子個人戦データ記入欄!D60="","",女子個人戦データ記入欄!D60)</f>
        <v/>
      </c>
      <c r="G49" s="172"/>
      <c r="H49" s="186"/>
      <c r="I49" s="92" t="s">
        <v>3</v>
      </c>
      <c r="J49" s="30" t="str">
        <f>IF(女子個人戦データ記入欄!D73="","",女子個人戦データ記入欄!D73)</f>
        <v/>
      </c>
      <c r="K49" s="176" t="str">
        <f>IF(女子個人戦データ記入欄!D74="","",女子個人戦データ記入欄!D74)</f>
        <v/>
      </c>
      <c r="L49" s="195"/>
    </row>
    <row r="50" spans="1:12" ht="25.5" customHeight="1" thickBot="1">
      <c r="A50" s="170"/>
      <c r="B50" s="98"/>
      <c r="C50" s="251" t="str">
        <f>IF(女子個人戦データ記入欄!D58="","",女子個人戦データ記入欄!D58)</f>
        <v/>
      </c>
      <c r="D50" s="187"/>
      <c r="E50" s="187"/>
      <c r="F50" s="200"/>
      <c r="G50" s="173"/>
      <c r="H50" s="187"/>
      <c r="I50" s="98"/>
      <c r="J50" s="29" t="str">
        <f>IF(女子個人戦データ記入欄!D72="","",女子個人戦データ記入欄!D72)</f>
        <v/>
      </c>
      <c r="K50" s="200"/>
      <c r="L50" s="196"/>
    </row>
    <row r="52" spans="1:12">
      <c r="A52" s="6" t="s">
        <v>13</v>
      </c>
      <c r="B52" s="6"/>
    </row>
    <row r="53" spans="1:12">
      <c r="A53" s="6" t="s">
        <v>14</v>
      </c>
      <c r="B53" s="6"/>
    </row>
    <row r="54" spans="1:12">
      <c r="A54" s="6" t="s">
        <v>98</v>
      </c>
    </row>
    <row r="55" spans="1:12">
      <c r="E55" s="53"/>
      <c r="F55" s="256" t="s">
        <v>183</v>
      </c>
      <c r="G55" s="256"/>
      <c r="H55" s="256"/>
      <c r="I55" s="256"/>
    </row>
    <row r="57" spans="1:12" ht="14.25" customHeight="1">
      <c r="C57" s="248" t="str">
        <f>IF(女子個人戦データ記入欄!D3="","",女子個人戦データ記入欄!D3)</f>
        <v/>
      </c>
      <c r="D57" s="248"/>
      <c r="E57" s="248"/>
      <c r="F57" s="248"/>
      <c r="G57" s="248"/>
    </row>
    <row r="58" spans="1:12" ht="17.25" customHeight="1">
      <c r="C58" s="249"/>
      <c r="D58" s="249"/>
      <c r="E58" s="249"/>
      <c r="F58" s="249"/>
      <c r="G58" s="249"/>
      <c r="H58" s="246" t="s">
        <v>85</v>
      </c>
      <c r="I58" s="246"/>
      <c r="J58" s="4"/>
      <c r="K58" s="4"/>
      <c r="L58" s="5" t="s">
        <v>15</v>
      </c>
    </row>
  </sheetData>
  <mergeCells count="99">
    <mergeCell ref="F55:I55"/>
    <mergeCell ref="A29:B32"/>
    <mergeCell ref="A1:L1"/>
    <mergeCell ref="A2:L2"/>
    <mergeCell ref="A3:L3"/>
    <mergeCell ref="A5:C5"/>
    <mergeCell ref="D5:G5"/>
    <mergeCell ref="H5:L5"/>
    <mergeCell ref="A6:C7"/>
    <mergeCell ref="E6:L6"/>
    <mergeCell ref="D7:J7"/>
    <mergeCell ref="A8:C10"/>
    <mergeCell ref="E8:G8"/>
    <mergeCell ref="D9:L9"/>
    <mergeCell ref="E10:H10"/>
    <mergeCell ref="J10:L10"/>
    <mergeCell ref="A11:C12"/>
    <mergeCell ref="H11:H12"/>
    <mergeCell ref="J11:K11"/>
    <mergeCell ref="J12:K12"/>
    <mergeCell ref="A14:C15"/>
    <mergeCell ref="J14:L14"/>
    <mergeCell ref="J15:L15"/>
    <mergeCell ref="A13:C13"/>
    <mergeCell ref="D13:G13"/>
    <mergeCell ref="H13:L13"/>
    <mergeCell ref="A26:L26"/>
    <mergeCell ref="D16:F16"/>
    <mergeCell ref="A17:L17"/>
    <mergeCell ref="D14:D15"/>
    <mergeCell ref="E14:G15"/>
    <mergeCell ref="H14:I14"/>
    <mergeCell ref="H15:I15"/>
    <mergeCell ref="A21:L21"/>
    <mergeCell ref="A22:C23"/>
    <mergeCell ref="E22:L22"/>
    <mergeCell ref="E23:L23"/>
    <mergeCell ref="A24:L24"/>
    <mergeCell ref="C29:F32"/>
    <mergeCell ref="G29:L29"/>
    <mergeCell ref="H30:L30"/>
    <mergeCell ref="H31:L31"/>
    <mergeCell ref="H32:L32"/>
    <mergeCell ref="A27:F27"/>
    <mergeCell ref="G27:L27"/>
    <mergeCell ref="C28:F28"/>
    <mergeCell ref="H28:L28"/>
    <mergeCell ref="A28:B28"/>
    <mergeCell ref="A33:L33"/>
    <mergeCell ref="A34:F34"/>
    <mergeCell ref="B35:E35"/>
    <mergeCell ref="I35:J35"/>
    <mergeCell ref="A36:A37"/>
    <mergeCell ref="C36:E36"/>
    <mergeCell ref="F36:F37"/>
    <mergeCell ref="G36:G37"/>
    <mergeCell ref="H36:H37"/>
    <mergeCell ref="K36:K37"/>
    <mergeCell ref="L36:L37"/>
    <mergeCell ref="C37:E37"/>
    <mergeCell ref="K38:K39"/>
    <mergeCell ref="L38:L39"/>
    <mergeCell ref="C39:E39"/>
    <mergeCell ref="H43:H46"/>
    <mergeCell ref="K43:K44"/>
    <mergeCell ref="B42:E42"/>
    <mergeCell ref="I42:J42"/>
    <mergeCell ref="A38:A39"/>
    <mergeCell ref="C38:E38"/>
    <mergeCell ref="F38:F39"/>
    <mergeCell ref="G38:G39"/>
    <mergeCell ref="H38:H39"/>
    <mergeCell ref="A41:F41"/>
    <mergeCell ref="C46:E46"/>
    <mergeCell ref="A43:A46"/>
    <mergeCell ref="C43:E43"/>
    <mergeCell ref="F43:F44"/>
    <mergeCell ref="G43:G46"/>
    <mergeCell ref="A47:A50"/>
    <mergeCell ref="C47:E47"/>
    <mergeCell ref="F47:F48"/>
    <mergeCell ref="G47:G50"/>
    <mergeCell ref="H47:H50"/>
    <mergeCell ref="E11:F11"/>
    <mergeCell ref="E12:F12"/>
    <mergeCell ref="H58:I58"/>
    <mergeCell ref="C57:G58"/>
    <mergeCell ref="L47:L50"/>
    <mergeCell ref="C48:E48"/>
    <mergeCell ref="C49:E49"/>
    <mergeCell ref="F49:F50"/>
    <mergeCell ref="K49:K50"/>
    <mergeCell ref="C50:E50"/>
    <mergeCell ref="K47:K48"/>
    <mergeCell ref="L43:L46"/>
    <mergeCell ref="C44:E44"/>
    <mergeCell ref="C45:E45"/>
    <mergeCell ref="F45:F46"/>
    <mergeCell ref="K45:K46"/>
  </mergeCells>
  <phoneticPr fontId="2"/>
  <printOptions horizontalCentered="1"/>
  <pageMargins left="0.43307086614173229" right="0.19685039370078741" top="0.43307086614173229" bottom="0.51181102362204722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0"/>
  <sheetViews>
    <sheetView workbookViewId="0"/>
  </sheetViews>
  <sheetFormatPr defaultRowHeight="13.5"/>
  <cols>
    <col min="1" max="1" width="11.5" style="107" customWidth="1"/>
    <col min="2" max="2" width="19.25" style="107" bestFit="1" customWidth="1"/>
    <col min="3" max="3" width="10.25" style="107" bestFit="1" customWidth="1"/>
    <col min="4" max="4" width="17.625" style="107" bestFit="1" customWidth="1"/>
    <col min="5" max="5" width="19.25" style="107" bestFit="1" customWidth="1"/>
    <col min="6" max="6" width="8.5" style="107" customWidth="1"/>
    <col min="7" max="16384" width="9" style="107"/>
  </cols>
  <sheetData>
    <row r="1" spans="1:7" ht="14.25" thickBot="1"/>
    <row r="2" spans="1:7" ht="14.25" thickBot="1">
      <c r="A2" s="108" t="s">
        <v>145</v>
      </c>
      <c r="B2" s="109" t="str">
        <f>IF(男子個人戦参加申し込み印刷用!D7="","",男子個人戦参加申し込み印刷用!D7)</f>
        <v/>
      </c>
      <c r="C2" s="108" t="s">
        <v>146</v>
      </c>
      <c r="D2" s="109" t="s">
        <v>155</v>
      </c>
    </row>
    <row r="4" spans="1:7">
      <c r="A4" s="107" t="s">
        <v>147</v>
      </c>
    </row>
    <row r="5" spans="1:7">
      <c r="A5" s="107" t="s">
        <v>148</v>
      </c>
      <c r="B5" s="107" t="s">
        <v>149</v>
      </c>
      <c r="C5" s="107" t="s">
        <v>150</v>
      </c>
      <c r="D5" s="107" t="s">
        <v>151</v>
      </c>
      <c r="E5" s="107" t="s">
        <v>152</v>
      </c>
      <c r="F5" s="110" t="s">
        <v>153</v>
      </c>
      <c r="G5" s="110"/>
    </row>
    <row r="6" spans="1:7">
      <c r="A6" s="111">
        <v>1</v>
      </c>
      <c r="B6" s="112" t="str">
        <f>IF($D$2="","",IF($D$2="男子","BS","GS"))</f>
        <v>BS</v>
      </c>
      <c r="C6" s="112" t="str">
        <f>IF(男子個人戦参加申し込み印刷用!C37="","",男子個人戦参加申し込み印刷用!C37)</f>
        <v/>
      </c>
      <c r="D6" s="112" t="str">
        <f>IF(男子個人戦参加申し込み印刷用!C36="","",男子個人戦参加申し込み印刷用!C36)</f>
        <v/>
      </c>
      <c r="E6" s="112" t="str">
        <f>$B$2</f>
        <v/>
      </c>
      <c r="F6" s="113" t="str">
        <f>IF(男子個人戦参加申し込み印刷用!F36="","",男子個人戦参加申し込み印刷用!F36)</f>
        <v/>
      </c>
      <c r="G6" s="114"/>
    </row>
    <row r="7" spans="1:7">
      <c r="A7" s="111">
        <v>2</v>
      </c>
      <c r="B7" s="112" t="str">
        <f>IF($D$2="","",IF($D$2="男子","BS","GS"))</f>
        <v>BS</v>
      </c>
      <c r="C7" s="112" t="str">
        <f>IF(男子個人戦参加申し込み印刷用!C39="","",男子個人戦参加申し込み印刷用!C39)</f>
        <v/>
      </c>
      <c r="D7" s="112" t="str">
        <f>IF(男子個人戦参加申し込み印刷用!C38="","",男子個人戦参加申し込み印刷用!C38)</f>
        <v/>
      </c>
      <c r="E7" s="112" t="str">
        <f>$B$2</f>
        <v/>
      </c>
      <c r="F7" s="113" t="str">
        <f>IF(男子個人戦参加申し込み印刷用!F38="","",男子個人戦参加申し込み印刷用!F38)</f>
        <v/>
      </c>
      <c r="G7" s="114"/>
    </row>
    <row r="8" spans="1:7">
      <c r="A8" s="111">
        <v>3</v>
      </c>
      <c r="B8" s="112" t="str">
        <f>IF($D$2="","",IF($D$2="男子","BS","GS"))</f>
        <v>BS</v>
      </c>
      <c r="C8" s="112" t="str">
        <f>IF(男子個人戦参加申し込み印刷用!J37="","",男子個人戦参加申し込み印刷用!J37)</f>
        <v/>
      </c>
      <c r="D8" s="112" t="str">
        <f>IF(男子個人戦参加申し込み印刷用!J36="","",男子個人戦参加申し込み印刷用!J36)</f>
        <v/>
      </c>
      <c r="E8" s="112" t="str">
        <f>$B$2</f>
        <v/>
      </c>
      <c r="F8" s="113" t="str">
        <f>IF(男子個人戦参加申し込み印刷用!K36="","",男子個人戦参加申し込み印刷用!K36)</f>
        <v/>
      </c>
      <c r="G8" s="114"/>
    </row>
    <row r="9" spans="1:7">
      <c r="A9" s="111">
        <v>4</v>
      </c>
      <c r="B9" s="112" t="str">
        <f>IF($D$2="","",IF($D$2="男子","BS","GS"))</f>
        <v>BS</v>
      </c>
      <c r="C9" s="112" t="str">
        <f>IF(男子個人戦参加申し込み印刷用!J39="","",男子個人戦参加申し込み印刷用!J39)</f>
        <v/>
      </c>
      <c r="D9" s="112" t="str">
        <f>IF(男子個人戦参加申し込み印刷用!J38="","",男子個人戦参加申し込み印刷用!J38)</f>
        <v/>
      </c>
      <c r="E9" s="112" t="str">
        <f>$B$2</f>
        <v/>
      </c>
      <c r="F9" s="113" t="str">
        <f>IF(男子個人戦参加申し込み印刷用!K38="","",男子個人戦参加申し込み印刷用!K38)</f>
        <v/>
      </c>
      <c r="G9" s="114"/>
    </row>
    <row r="10" spans="1:7">
      <c r="A10" s="115"/>
      <c r="B10" s="115"/>
      <c r="C10" s="115"/>
      <c r="D10" s="115"/>
      <c r="E10" s="115"/>
      <c r="F10" s="115"/>
    </row>
    <row r="11" spans="1:7">
      <c r="A11" s="107" t="s">
        <v>154</v>
      </c>
    </row>
    <row r="12" spans="1:7">
      <c r="A12" s="107" t="s">
        <v>148</v>
      </c>
      <c r="B12" s="107" t="s">
        <v>149</v>
      </c>
      <c r="C12" s="107" t="s">
        <v>150</v>
      </c>
      <c r="D12" s="107" t="s">
        <v>151</v>
      </c>
      <c r="E12" s="107" t="s">
        <v>152</v>
      </c>
      <c r="F12" s="110" t="s">
        <v>153</v>
      </c>
      <c r="G12" s="115"/>
    </row>
    <row r="13" spans="1:7">
      <c r="A13" s="317">
        <v>1</v>
      </c>
      <c r="B13" s="116" t="str">
        <f t="shared" ref="B13:B20" si="0">IF($D$2="","",IF($D$2="男子","BD","GD"))</f>
        <v>BD</v>
      </c>
      <c r="C13" s="116" t="str">
        <f>IF(男子個人戦参加申し込み印刷用!C44="","",男子個人戦参加申し込み印刷用!C44)</f>
        <v/>
      </c>
      <c r="D13" s="116" t="str">
        <f>IF(男子個人戦参加申し込み印刷用!C43="","",男子個人戦参加申し込み印刷用!C43)</f>
        <v/>
      </c>
      <c r="E13" s="116" t="str">
        <f t="shared" ref="E13:E20" si="1">$B$2</f>
        <v/>
      </c>
      <c r="F13" s="111" t="str">
        <f>IF(男子個人戦参加申し込み印刷用!F43="","",男子個人戦参加申し込み印刷用!F43)</f>
        <v/>
      </c>
      <c r="G13" s="115"/>
    </row>
    <row r="14" spans="1:7">
      <c r="A14" s="318"/>
      <c r="B14" s="116" t="str">
        <f t="shared" si="0"/>
        <v>BD</v>
      </c>
      <c r="C14" s="116" t="str">
        <f>IF(男子個人戦参加申し込み印刷用!C46="","",男子個人戦参加申し込み印刷用!C46)</f>
        <v/>
      </c>
      <c r="D14" s="116" t="str">
        <f>IF(男子個人戦参加申し込み印刷用!C45="","",男子個人戦参加申し込み印刷用!C45)</f>
        <v/>
      </c>
      <c r="E14" s="116" t="str">
        <f t="shared" si="1"/>
        <v/>
      </c>
      <c r="F14" s="111" t="str">
        <f>IF(男子個人戦参加申し込み印刷用!F45="","",男子個人戦参加申し込み印刷用!F45)</f>
        <v/>
      </c>
      <c r="G14" s="115"/>
    </row>
    <row r="15" spans="1:7">
      <c r="A15" s="317">
        <v>2</v>
      </c>
      <c r="B15" s="116" t="str">
        <f t="shared" si="0"/>
        <v>BD</v>
      </c>
      <c r="C15" s="116" t="str">
        <f>IF(男子個人戦参加申し込み印刷用!C48="","",男子個人戦参加申し込み印刷用!C48)</f>
        <v/>
      </c>
      <c r="D15" s="116" t="str">
        <f>IF(男子個人戦参加申し込み印刷用!C47="","",男子個人戦参加申し込み印刷用!C47)</f>
        <v/>
      </c>
      <c r="E15" s="116" t="str">
        <f t="shared" si="1"/>
        <v/>
      </c>
      <c r="F15" s="111" t="str">
        <f>IF(男子個人戦参加申し込み印刷用!F47="","",男子個人戦参加申し込み印刷用!F47)</f>
        <v/>
      </c>
      <c r="G15" s="115"/>
    </row>
    <row r="16" spans="1:7">
      <c r="A16" s="318"/>
      <c r="B16" s="116" t="str">
        <f t="shared" si="0"/>
        <v>BD</v>
      </c>
      <c r="C16" s="116" t="str">
        <f>IF(男子個人戦参加申し込み印刷用!C50="","",男子個人戦参加申し込み印刷用!C50)</f>
        <v/>
      </c>
      <c r="D16" s="116" t="str">
        <f>IF(男子個人戦参加申し込み印刷用!C49="","",男子個人戦参加申し込み印刷用!C49)</f>
        <v/>
      </c>
      <c r="E16" s="116" t="str">
        <f t="shared" si="1"/>
        <v/>
      </c>
      <c r="F16" s="111" t="str">
        <f>IF(男子個人戦参加申し込み印刷用!F49="","",男子個人戦参加申し込み印刷用!F49)</f>
        <v/>
      </c>
      <c r="G16" s="115"/>
    </row>
    <row r="17" spans="1:7">
      <c r="A17" s="317">
        <v>3</v>
      </c>
      <c r="B17" s="116" t="str">
        <f t="shared" si="0"/>
        <v>BD</v>
      </c>
      <c r="C17" s="116" t="str">
        <f>IF(男子個人戦参加申し込み印刷用!J44="","",男子個人戦参加申し込み印刷用!J44)</f>
        <v/>
      </c>
      <c r="D17" s="116" t="str">
        <f>IF(男子個人戦参加申し込み印刷用!J43="","",男子個人戦参加申し込み印刷用!J43)</f>
        <v/>
      </c>
      <c r="E17" s="116" t="str">
        <f t="shared" si="1"/>
        <v/>
      </c>
      <c r="F17" s="111" t="str">
        <f>IF(男子個人戦参加申し込み印刷用!K43="","",男子個人戦参加申し込み印刷用!K43)</f>
        <v/>
      </c>
      <c r="G17" s="115"/>
    </row>
    <row r="18" spans="1:7">
      <c r="A18" s="318"/>
      <c r="B18" s="116" t="str">
        <f t="shared" si="0"/>
        <v>BD</v>
      </c>
      <c r="C18" s="116" t="str">
        <f>IF(男子個人戦参加申し込み印刷用!J46="","",男子個人戦参加申し込み印刷用!J46)</f>
        <v/>
      </c>
      <c r="D18" s="116" t="str">
        <f>IF(男子個人戦参加申し込み印刷用!J45="","",男子個人戦参加申し込み印刷用!J45)</f>
        <v/>
      </c>
      <c r="E18" s="116" t="str">
        <f t="shared" si="1"/>
        <v/>
      </c>
      <c r="F18" s="111" t="str">
        <f>IF(男子個人戦参加申し込み印刷用!K45="","",男子個人戦参加申し込み印刷用!K45)</f>
        <v/>
      </c>
      <c r="G18" s="115"/>
    </row>
    <row r="19" spans="1:7">
      <c r="A19" s="317">
        <v>4</v>
      </c>
      <c r="B19" s="116" t="str">
        <f t="shared" si="0"/>
        <v>BD</v>
      </c>
      <c r="C19" s="116" t="str">
        <f>IF(男子個人戦参加申し込み印刷用!J48="","",男子個人戦参加申し込み印刷用!J48)</f>
        <v/>
      </c>
      <c r="D19" s="116" t="str">
        <f>IF(男子個人戦参加申し込み印刷用!J47="","",男子個人戦参加申し込み印刷用!J47)</f>
        <v/>
      </c>
      <c r="E19" s="116" t="str">
        <f t="shared" si="1"/>
        <v/>
      </c>
      <c r="F19" s="111" t="str">
        <f>IF(男子個人戦参加申し込み印刷用!K47="","",男子個人戦参加申し込み印刷用!K47)</f>
        <v/>
      </c>
    </row>
    <row r="20" spans="1:7">
      <c r="A20" s="318"/>
      <c r="B20" s="116" t="str">
        <f t="shared" si="0"/>
        <v>BD</v>
      </c>
      <c r="C20" s="116" t="str">
        <f>IF(男子個人戦参加申し込み印刷用!J50="","",男子個人戦参加申し込み印刷用!J50)</f>
        <v/>
      </c>
      <c r="D20" s="116" t="str">
        <f>IF(男子個人戦参加申し込み印刷用!J49="","",男子個人戦参加申し込み印刷用!J49)</f>
        <v/>
      </c>
      <c r="E20" s="116" t="str">
        <f t="shared" si="1"/>
        <v/>
      </c>
      <c r="F20" s="111" t="str">
        <f>IF(男子個人戦参加申し込み印刷用!K49="","",男子個人戦参加申し込み印刷用!K49)</f>
        <v/>
      </c>
    </row>
  </sheetData>
  <mergeCells count="4">
    <mergeCell ref="A13:A14"/>
    <mergeCell ref="A15:A16"/>
    <mergeCell ref="A17:A18"/>
    <mergeCell ref="A19:A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0"/>
  <sheetViews>
    <sheetView workbookViewId="0"/>
  </sheetViews>
  <sheetFormatPr defaultRowHeight="13.5"/>
  <cols>
    <col min="1" max="1" width="11.5" style="107" customWidth="1"/>
    <col min="2" max="2" width="19.25" style="107" bestFit="1" customWidth="1"/>
    <col min="3" max="3" width="10.25" style="107" bestFit="1" customWidth="1"/>
    <col min="4" max="4" width="17.625" style="107" bestFit="1" customWidth="1"/>
    <col min="5" max="5" width="19.25" style="107" bestFit="1" customWidth="1"/>
    <col min="6" max="6" width="8.5" style="107" customWidth="1"/>
    <col min="7" max="16384" width="9" style="107"/>
  </cols>
  <sheetData>
    <row r="1" spans="1:7" ht="14.25" thickBot="1"/>
    <row r="2" spans="1:7" ht="14.25" thickBot="1">
      <c r="A2" s="108" t="s">
        <v>145</v>
      </c>
      <c r="B2" s="109" t="str">
        <f>IF(女子個人戦参加申し込み印刷用!D7="","",女子個人戦参加申し込み印刷用!D7)</f>
        <v/>
      </c>
      <c r="C2" s="108" t="s">
        <v>146</v>
      </c>
      <c r="D2" s="109" t="s">
        <v>156</v>
      </c>
    </row>
    <row r="4" spans="1:7">
      <c r="A4" s="107" t="s">
        <v>147</v>
      </c>
    </row>
    <row r="5" spans="1:7">
      <c r="A5" s="107" t="s">
        <v>148</v>
      </c>
      <c r="B5" s="107" t="s">
        <v>149</v>
      </c>
      <c r="C5" s="107" t="s">
        <v>150</v>
      </c>
      <c r="D5" s="107" t="s">
        <v>151</v>
      </c>
      <c r="E5" s="107" t="s">
        <v>152</v>
      </c>
      <c r="F5" s="110" t="s">
        <v>153</v>
      </c>
      <c r="G5" s="110"/>
    </row>
    <row r="6" spans="1:7">
      <c r="A6" s="111">
        <v>1</v>
      </c>
      <c r="B6" s="112" t="str">
        <f>IF($D$2="","",IF($D$2="男子","BS","GS"))</f>
        <v>GS</v>
      </c>
      <c r="C6" s="112" t="str">
        <f>IF(女子個人戦参加申し込み印刷用!C37="","",女子個人戦参加申し込み印刷用!C37)</f>
        <v/>
      </c>
      <c r="D6" s="112" t="str">
        <f>IF(女子個人戦参加申し込み印刷用!C36="","",女子個人戦参加申し込み印刷用!C36)</f>
        <v/>
      </c>
      <c r="E6" s="112" t="str">
        <f>$B$2</f>
        <v/>
      </c>
      <c r="F6" s="113" t="str">
        <f>IF(女子個人戦参加申し込み印刷用!F36="","",女子個人戦参加申し込み印刷用!F36)</f>
        <v/>
      </c>
      <c r="G6" s="114"/>
    </row>
    <row r="7" spans="1:7">
      <c r="A7" s="111">
        <v>2</v>
      </c>
      <c r="B7" s="112" t="str">
        <f>IF($D$2="","",IF($D$2="男子","BS","GS"))</f>
        <v>GS</v>
      </c>
      <c r="C7" s="112" t="str">
        <f>IF(女子個人戦参加申し込み印刷用!C39="","",女子個人戦参加申し込み印刷用!C39)</f>
        <v/>
      </c>
      <c r="D7" s="112" t="str">
        <f>IF(女子個人戦参加申し込み印刷用!C38="","",女子個人戦参加申し込み印刷用!C38)</f>
        <v/>
      </c>
      <c r="E7" s="112" t="str">
        <f>$B$2</f>
        <v/>
      </c>
      <c r="F7" s="113" t="str">
        <f>IF(女子個人戦参加申し込み印刷用!F38="","",女子個人戦参加申し込み印刷用!F38)</f>
        <v/>
      </c>
      <c r="G7" s="114"/>
    </row>
    <row r="8" spans="1:7">
      <c r="A8" s="111">
        <v>3</v>
      </c>
      <c r="B8" s="112" t="str">
        <f>IF($D$2="","",IF($D$2="男子","BS","GS"))</f>
        <v>GS</v>
      </c>
      <c r="C8" s="112" t="str">
        <f>IF(女子個人戦参加申し込み印刷用!J37="","",女子個人戦参加申し込み印刷用!J37)</f>
        <v/>
      </c>
      <c r="D8" s="112" t="str">
        <f>IF(女子個人戦参加申し込み印刷用!J36="","",女子個人戦参加申し込み印刷用!J36)</f>
        <v/>
      </c>
      <c r="E8" s="112" t="str">
        <f>$B$2</f>
        <v/>
      </c>
      <c r="F8" s="113" t="str">
        <f>IF(女子個人戦参加申し込み印刷用!K36="","",女子個人戦参加申し込み印刷用!K36)</f>
        <v/>
      </c>
      <c r="G8" s="114"/>
    </row>
    <row r="9" spans="1:7">
      <c r="A9" s="111">
        <v>4</v>
      </c>
      <c r="B9" s="112" t="str">
        <f>IF($D$2="","",IF($D$2="男子","BS","GS"))</f>
        <v>GS</v>
      </c>
      <c r="C9" s="112" t="str">
        <f>IF(女子個人戦参加申し込み印刷用!J39="","",女子個人戦参加申し込み印刷用!J39)</f>
        <v/>
      </c>
      <c r="D9" s="112" t="str">
        <f>IF(女子個人戦参加申し込み印刷用!J38="","",女子個人戦参加申し込み印刷用!J38)</f>
        <v/>
      </c>
      <c r="E9" s="112" t="str">
        <f>$B$2</f>
        <v/>
      </c>
      <c r="F9" s="113" t="str">
        <f>IF(女子個人戦参加申し込み印刷用!K38="","",女子個人戦参加申し込み印刷用!K38)</f>
        <v/>
      </c>
      <c r="G9" s="114"/>
    </row>
    <row r="10" spans="1:7">
      <c r="A10" s="115"/>
      <c r="B10" s="115"/>
      <c r="C10" s="115"/>
      <c r="D10" s="115"/>
      <c r="E10" s="115"/>
      <c r="F10" s="115"/>
    </row>
    <row r="11" spans="1:7">
      <c r="A11" s="107" t="s">
        <v>154</v>
      </c>
    </row>
    <row r="12" spans="1:7">
      <c r="A12" s="107" t="s">
        <v>148</v>
      </c>
      <c r="B12" s="107" t="s">
        <v>149</v>
      </c>
      <c r="C12" s="107" t="s">
        <v>150</v>
      </c>
      <c r="D12" s="107" t="s">
        <v>151</v>
      </c>
      <c r="E12" s="107" t="s">
        <v>152</v>
      </c>
      <c r="F12" s="110" t="s">
        <v>153</v>
      </c>
      <c r="G12" s="115"/>
    </row>
    <row r="13" spans="1:7">
      <c r="A13" s="317">
        <v>1</v>
      </c>
      <c r="B13" s="116" t="str">
        <f t="shared" ref="B13:B20" si="0">IF($D$2="","",IF($D$2="男子","BD","GD"))</f>
        <v>GD</v>
      </c>
      <c r="C13" s="116" t="str">
        <f>IF(女子個人戦参加申し込み印刷用!C44="","",女子個人戦参加申し込み印刷用!C44)</f>
        <v/>
      </c>
      <c r="D13" s="116" t="str">
        <f>IF(女子個人戦参加申し込み印刷用!C43="","",女子個人戦参加申し込み印刷用!C43)</f>
        <v/>
      </c>
      <c r="E13" s="116" t="str">
        <f t="shared" ref="E13:E20" si="1">$B$2</f>
        <v/>
      </c>
      <c r="F13" s="111" t="str">
        <f>IF(女子個人戦参加申し込み印刷用!F43="","",女子個人戦参加申し込み印刷用!F43)</f>
        <v/>
      </c>
      <c r="G13" s="115"/>
    </row>
    <row r="14" spans="1:7">
      <c r="A14" s="318"/>
      <c r="B14" s="116" t="str">
        <f t="shared" si="0"/>
        <v>GD</v>
      </c>
      <c r="C14" s="116" t="str">
        <f>IF(女子個人戦参加申し込み印刷用!C46="","",女子個人戦参加申し込み印刷用!C46)</f>
        <v/>
      </c>
      <c r="D14" s="116" t="str">
        <f>IF(女子個人戦参加申し込み印刷用!C45="","",女子個人戦参加申し込み印刷用!C45)</f>
        <v/>
      </c>
      <c r="E14" s="116" t="str">
        <f t="shared" si="1"/>
        <v/>
      </c>
      <c r="F14" s="111" t="str">
        <f>IF(女子個人戦参加申し込み印刷用!F45="","",女子個人戦参加申し込み印刷用!F45)</f>
        <v/>
      </c>
      <c r="G14" s="115"/>
    </row>
    <row r="15" spans="1:7">
      <c r="A15" s="317">
        <v>2</v>
      </c>
      <c r="B15" s="116" t="str">
        <f t="shared" si="0"/>
        <v>GD</v>
      </c>
      <c r="C15" s="116" t="str">
        <f>IF(女子個人戦参加申し込み印刷用!C48="","",女子個人戦参加申し込み印刷用!C48)</f>
        <v/>
      </c>
      <c r="D15" s="116" t="str">
        <f>IF(女子個人戦参加申し込み印刷用!C47="","",女子個人戦参加申し込み印刷用!C47)</f>
        <v/>
      </c>
      <c r="E15" s="116" t="str">
        <f t="shared" si="1"/>
        <v/>
      </c>
      <c r="F15" s="111" t="str">
        <f>IF(女子個人戦参加申し込み印刷用!F47="","",女子個人戦参加申し込み印刷用!F47)</f>
        <v/>
      </c>
      <c r="G15" s="115"/>
    </row>
    <row r="16" spans="1:7">
      <c r="A16" s="318"/>
      <c r="B16" s="116" t="str">
        <f t="shared" si="0"/>
        <v>GD</v>
      </c>
      <c r="C16" s="116" t="str">
        <f>IF(女子個人戦参加申し込み印刷用!C50="","",女子個人戦参加申し込み印刷用!C50)</f>
        <v/>
      </c>
      <c r="D16" s="116" t="str">
        <f>IF(女子個人戦参加申し込み印刷用!C49="","",女子個人戦参加申し込み印刷用!C49)</f>
        <v/>
      </c>
      <c r="E16" s="116" t="str">
        <f t="shared" si="1"/>
        <v/>
      </c>
      <c r="F16" s="111" t="str">
        <f>IF(女子個人戦参加申し込み印刷用!F49="","",女子個人戦参加申し込み印刷用!F49)</f>
        <v/>
      </c>
      <c r="G16" s="115"/>
    </row>
    <row r="17" spans="1:7">
      <c r="A17" s="317">
        <v>3</v>
      </c>
      <c r="B17" s="116" t="str">
        <f t="shared" si="0"/>
        <v>GD</v>
      </c>
      <c r="C17" s="116" t="str">
        <f>IF(女子個人戦参加申し込み印刷用!J44="","",女子個人戦参加申し込み印刷用!J44)</f>
        <v/>
      </c>
      <c r="D17" s="116" t="str">
        <f>IF(女子個人戦参加申し込み印刷用!J43="","",女子個人戦参加申し込み印刷用!J43)</f>
        <v/>
      </c>
      <c r="E17" s="116" t="str">
        <f t="shared" si="1"/>
        <v/>
      </c>
      <c r="F17" s="111" t="str">
        <f>IF(女子個人戦参加申し込み印刷用!K43="","",女子個人戦参加申し込み印刷用!K43)</f>
        <v/>
      </c>
      <c r="G17" s="115"/>
    </row>
    <row r="18" spans="1:7">
      <c r="A18" s="318"/>
      <c r="B18" s="116" t="str">
        <f t="shared" si="0"/>
        <v>GD</v>
      </c>
      <c r="C18" s="116" t="str">
        <f>IF(女子個人戦参加申し込み印刷用!J46="","",女子個人戦参加申し込み印刷用!J46)</f>
        <v/>
      </c>
      <c r="D18" s="116" t="str">
        <f>IF(女子個人戦参加申し込み印刷用!J45="","",女子個人戦参加申し込み印刷用!J45)</f>
        <v/>
      </c>
      <c r="E18" s="116" t="str">
        <f t="shared" si="1"/>
        <v/>
      </c>
      <c r="F18" s="111" t="str">
        <f>IF(女子個人戦参加申し込み印刷用!K45="","",女子個人戦参加申し込み印刷用!K45)</f>
        <v/>
      </c>
      <c r="G18" s="115"/>
    </row>
    <row r="19" spans="1:7">
      <c r="A19" s="317">
        <v>4</v>
      </c>
      <c r="B19" s="116" t="str">
        <f t="shared" si="0"/>
        <v>GD</v>
      </c>
      <c r="C19" s="116" t="str">
        <f>IF(女子個人戦参加申し込み印刷用!J48="","",女子個人戦参加申し込み印刷用!J48)</f>
        <v/>
      </c>
      <c r="D19" s="116" t="str">
        <f>IF(女子個人戦参加申し込み印刷用!J47="","",女子個人戦参加申し込み印刷用!J47)</f>
        <v/>
      </c>
      <c r="E19" s="116" t="str">
        <f t="shared" si="1"/>
        <v/>
      </c>
      <c r="F19" s="111" t="str">
        <f>IF(女子個人戦参加申し込み印刷用!K47="","",女子個人戦参加申し込み印刷用!K47)</f>
        <v/>
      </c>
    </row>
    <row r="20" spans="1:7">
      <c r="A20" s="318"/>
      <c r="B20" s="116" t="str">
        <f t="shared" si="0"/>
        <v>GD</v>
      </c>
      <c r="C20" s="116" t="str">
        <f>IF(女子個人戦参加申し込み印刷用!J50="","",女子個人戦参加申し込み印刷用!J50)</f>
        <v/>
      </c>
      <c r="D20" s="116" t="str">
        <f>IF(女子個人戦参加申し込み印刷用!J49="","",女子個人戦参加申し込み印刷用!J49)</f>
        <v/>
      </c>
      <c r="E20" s="116" t="str">
        <f t="shared" si="1"/>
        <v/>
      </c>
      <c r="F20" s="111" t="str">
        <f>IF(女子個人戦参加申し込み印刷用!K49="","",女子個人戦参加申し込み印刷用!K49)</f>
        <v/>
      </c>
    </row>
  </sheetData>
  <mergeCells count="4">
    <mergeCell ref="A13:A14"/>
    <mergeCell ref="A15:A16"/>
    <mergeCell ref="A17:A18"/>
    <mergeCell ref="A19:A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記入の方法</vt:lpstr>
      <vt:lpstr>記入例</vt:lpstr>
      <vt:lpstr>男子個人戦データ記入欄</vt:lpstr>
      <vt:lpstr>男子個人戦参加申し込み印刷用</vt:lpstr>
      <vt:lpstr>女子個人戦データ記入欄</vt:lpstr>
      <vt:lpstr>女子個人戦参加申し込み印刷用</vt:lpstr>
      <vt:lpstr>このシートには手を加えない(アサミ用)男子個人</vt:lpstr>
      <vt:lpstr>このシートには手を加えない(アサミ用)女子個人 </vt:lpstr>
      <vt:lpstr>女子個人戦参加申し込み印刷用!Print_Area</vt:lpstr>
      <vt:lpstr>男子個人戦参加申し込み印刷用!Print_Area</vt:lpstr>
      <vt:lpstr>学年</vt:lpstr>
      <vt:lpstr>監督</vt:lpstr>
      <vt:lpstr>県名</vt:lpstr>
      <vt:lpstr>順位</vt:lpstr>
    </vt:vector>
  </TitlesOfParts>
  <Company>かずさん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石井泉</dc:creator>
  <cp:lastModifiedBy>千葉俊信</cp:lastModifiedBy>
  <cp:lastPrinted>2018-07-05T01:29:39Z</cp:lastPrinted>
  <dcterms:created xsi:type="dcterms:W3CDTF">2003-05-28T01:11:30Z</dcterms:created>
  <dcterms:modified xsi:type="dcterms:W3CDTF">2019-06-15T01:21:35Z</dcterms:modified>
</cp:coreProperties>
</file>